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tabRatio="601" activeTab="0"/>
  </bookViews>
  <sheets>
    <sheet name="(1)" sheetId="1" r:id="rId1"/>
    <sheet name="(2)" sheetId="2" r:id="rId2"/>
    <sheet name="(3)" sheetId="3" r:id="rId3"/>
    <sheet name="(4)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<sst xmlns="http://schemas.openxmlformats.org/spreadsheetml/2006/main" count="179" uniqueCount="114">
  <si>
    <t>橋りょう</t>
  </si>
  <si>
    <t>トンネル</t>
  </si>
  <si>
    <t>1)</t>
  </si>
  <si>
    <t>幅     員   ・   改     良   ・   未     改     良     別</t>
  </si>
  <si>
    <t>区分</t>
  </si>
  <si>
    <t>路線数</t>
  </si>
  <si>
    <t>総数</t>
  </si>
  <si>
    <t xml:space="preserve">            2)  改         良</t>
  </si>
  <si>
    <t>年</t>
  </si>
  <si>
    <t>総延長</t>
  </si>
  <si>
    <t>実延長</t>
  </si>
  <si>
    <t xml:space="preserve">  区    分</t>
  </si>
  <si>
    <t>済</t>
  </si>
  <si>
    <t>未            改            良</t>
  </si>
  <si>
    <t>未              改              良</t>
  </si>
  <si>
    <t>重用延長</t>
  </si>
  <si>
    <t>未供用延長</t>
  </si>
  <si>
    <t>個数</t>
  </si>
  <si>
    <t>延長</t>
  </si>
  <si>
    <t>1)未舗装道</t>
  </si>
  <si>
    <t>舗装道</t>
  </si>
  <si>
    <t>道路</t>
  </si>
  <si>
    <t>計</t>
  </si>
  <si>
    <t>19.5ｍ</t>
  </si>
  <si>
    <t>13.0ｍ</t>
  </si>
  <si>
    <t>鋼橋</t>
  </si>
  <si>
    <t>木橋</t>
  </si>
  <si>
    <t>石橋</t>
  </si>
  <si>
    <t>19.5ｍ以上</t>
  </si>
  <si>
    <t>13.0ｍ以上</t>
  </si>
  <si>
    <t>5.5ｍ以上</t>
  </si>
  <si>
    <t>5.5ｍ未満</t>
  </si>
  <si>
    <t>3.5ｍ以上</t>
  </si>
  <si>
    <t>3.5ｍ未満</t>
  </si>
  <si>
    <t>以  上</t>
  </si>
  <si>
    <t>国道</t>
  </si>
  <si>
    <t>県道</t>
  </si>
  <si>
    <t xml:space="preserve">  国    道</t>
  </si>
  <si>
    <t>市町村道</t>
  </si>
  <si>
    <t xml:space="preserve">  県    道</t>
  </si>
  <si>
    <t>-</t>
  </si>
  <si>
    <t>2)　　改　　　　　　　良　　　　　　　済</t>
  </si>
  <si>
    <t>計</t>
  </si>
  <si>
    <t>3)自動車交通不能</t>
  </si>
  <si>
    <t>(2) 橋りょう個数</t>
  </si>
  <si>
    <t>(3) 道路実延長</t>
  </si>
  <si>
    <t xml:space="preserve">         単位：個</t>
  </si>
  <si>
    <t>1) 未舗装道は、砂利道と軽舗装道を合計した値である。</t>
  </si>
  <si>
    <t>2) 道路構造令の規格に適合するよう改良したものである。</t>
  </si>
  <si>
    <t>3) 最大積載量 4ｔの普通貨物自動車が通行できないものをいう。</t>
  </si>
  <si>
    <t>道路延長</t>
  </si>
  <si>
    <t>渡船場</t>
  </si>
  <si>
    <t>規模別</t>
  </si>
  <si>
    <t>種類別</t>
  </si>
  <si>
    <t>路面別</t>
  </si>
  <si>
    <t>-</t>
  </si>
  <si>
    <t>資料 国土交通省道路局「道路統計年報」、県道路建設課「道路現況表」および県道路建設課調</t>
  </si>
  <si>
    <t>鋼橋と
コンクリート橋</t>
  </si>
  <si>
    <t>鋼橋またはコンクリート橋と木橋または石橋との混合物</t>
  </si>
  <si>
    <t xml:space="preserve">      17</t>
  </si>
  <si>
    <t xml:space="preserve">      18</t>
  </si>
  <si>
    <t xml:space="preserve">      19</t>
  </si>
  <si>
    <t xml:space="preserve">      21</t>
  </si>
  <si>
    <t xml:space="preserve">      20</t>
  </si>
  <si>
    <t xml:space="preserve">      21</t>
  </si>
  <si>
    <t>100ｍ以上</t>
  </si>
  <si>
    <t>(1) 総      括</t>
  </si>
  <si>
    <t>橋りょう  個数</t>
  </si>
  <si>
    <t>トンネル   個数</t>
  </si>
  <si>
    <t>立体横断
施設個数</t>
  </si>
  <si>
    <t>平 成 16 年</t>
  </si>
  <si>
    <t>平 成 16 年</t>
  </si>
  <si>
    <t xml:space="preserve">      17</t>
  </si>
  <si>
    <t xml:space="preserve">      18</t>
  </si>
  <si>
    <t xml:space="preserve">      19</t>
  </si>
  <si>
    <t xml:space="preserve">      20</t>
  </si>
  <si>
    <t xml:space="preserve">      22</t>
  </si>
  <si>
    <t xml:space="preserve">      22</t>
  </si>
  <si>
    <t>1)  歩道橋および地下横断歩道をいう。</t>
  </si>
  <si>
    <t>2)  国道、県道、市町村道の集計値と合計値とは、必ずしも一致しない。</t>
  </si>
  <si>
    <t>（平成16～22年）</t>
  </si>
  <si>
    <t xml:space="preserve"> 市町村関係分をのぞく。</t>
  </si>
  <si>
    <t>30ｍ以上</t>
  </si>
  <si>
    <t>15ｍ以上</t>
  </si>
  <si>
    <t>15ｍ未満</t>
  </si>
  <si>
    <t>コンクリ  ート橋</t>
  </si>
  <si>
    <t>平 成 16 年</t>
  </si>
  <si>
    <t xml:space="preserve">      17</t>
  </si>
  <si>
    <t xml:space="preserve">      18</t>
  </si>
  <si>
    <t xml:space="preserve">      19</t>
  </si>
  <si>
    <t xml:space="preserve">      21</t>
  </si>
  <si>
    <t>-</t>
  </si>
  <si>
    <t>2) 国    道</t>
  </si>
  <si>
    <t>2) 県    道</t>
  </si>
  <si>
    <t xml:space="preserve">      22</t>
  </si>
  <si>
    <t>2)  昨年平成21年分として掲載した数値が誤りであったため再度内訳を掲載する。</t>
  </si>
  <si>
    <t>(4) 県道の現況</t>
  </si>
  <si>
    <t xml:space="preserve">    単位：㎞</t>
  </si>
  <si>
    <t>平 成 16 年</t>
  </si>
  <si>
    <t xml:space="preserve">      17</t>
  </si>
  <si>
    <t xml:space="preserve">      18</t>
  </si>
  <si>
    <t xml:space="preserve">      19</t>
  </si>
  <si>
    <t xml:space="preserve">      21</t>
  </si>
  <si>
    <t xml:space="preserve">      22</t>
  </si>
  <si>
    <t xml:space="preserve"> 1) 未舗装道は、砂利道と軽舗装道を合計した値である。</t>
  </si>
  <si>
    <t xml:space="preserve"> 2) 道路構造令の規格に適合するよう改良したものである。</t>
  </si>
  <si>
    <t>および市町村道の結果である。なお県道路公社管理分をのぞく。（各年 4月 1日現在）</t>
  </si>
  <si>
    <t xml:space="preserve">  道路法の適用をうける一般国道（指定区間をのぞく元一級および元二級国道）、県道（主要地方道および一般県道）</t>
  </si>
  <si>
    <t xml:space="preserve">     単位：㎞，個</t>
  </si>
  <si>
    <t xml:space="preserve">    橋   り  ょ  う</t>
  </si>
  <si>
    <t xml:space="preserve">    単位：㎞</t>
  </si>
  <si>
    <t>車　　 道 　　幅 　　員　　・　　改 　　良　　・　　未 　　改 　　良 　　別</t>
  </si>
  <si>
    <t xml:space="preserve">                        １１９          道   路   お   よ   び</t>
  </si>
  <si>
    <t>車      道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</si>
</sst>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.0_);[Red]\(0.0\)"/>
    <numFmt numFmtId="187" formatCode="#,##0.0_);[Red]\(#,##0.0\)"/>
    <numFmt numFmtId="188" formatCode="#,##0_);[Red]\(#,##0\)"/>
    <numFmt numFmtId="189" formatCode="#,##0.000;&quot;△ &quot;#,##0.000"/>
    <numFmt numFmtId="190" formatCode="#,##0.0000;&quot;△ &quot;#,##0.0000"/>
    <numFmt numFmtId="191" formatCode="#,##0.0_);\(#,##0.0\)"/>
    <numFmt numFmtId="192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5" fontId="5" fillId="0" borderId="0" xfId="16" applyNumberFormat="1" applyFont="1" applyFill="1" applyAlignment="1">
      <alignment/>
    </xf>
    <xf numFmtId="182" fontId="5" fillId="0" borderId="0" xfId="16" applyNumberFormat="1" applyFont="1" applyFill="1" applyAlignment="1">
      <alignment/>
    </xf>
    <xf numFmtId="0" fontId="6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5" fontId="5" fillId="0" borderId="1" xfId="16" applyNumberFormat="1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 quotePrefix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/>
    </xf>
    <xf numFmtId="185" fontId="5" fillId="0" borderId="7" xfId="16" applyNumberFormat="1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2" fontId="5" fillId="0" borderId="7" xfId="16" applyNumberFormat="1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/>
    </xf>
    <xf numFmtId="185" fontId="5" fillId="0" borderId="0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77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77" fontId="5" fillId="0" borderId="0" xfId="16" applyNumberFormat="1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12" xfId="16" applyFont="1" applyFill="1" applyBorder="1" applyAlignment="1">
      <alignment/>
    </xf>
    <xf numFmtId="181" fontId="5" fillId="0" borderId="13" xfId="16" applyFont="1" applyFill="1" applyBorder="1" applyAlignment="1">
      <alignment/>
    </xf>
    <xf numFmtId="177" fontId="5" fillId="0" borderId="1" xfId="16" applyNumberFormat="1" applyFont="1" applyFill="1" applyBorder="1" applyAlignment="1">
      <alignment/>
    </xf>
    <xf numFmtId="3" fontId="5" fillId="0" borderId="1" xfId="16" applyNumberFormat="1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6" fillId="0" borderId="5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5" fontId="5" fillId="0" borderId="1" xfId="16" applyNumberFormat="1" applyFont="1" applyFill="1" applyBorder="1" applyAlignment="1">
      <alignment horizontal="center"/>
    </xf>
    <xf numFmtId="185" fontId="5" fillId="0" borderId="5" xfId="16" applyNumberFormat="1" applyFont="1" applyFill="1" applyBorder="1" applyAlignment="1">
      <alignment/>
    </xf>
    <xf numFmtId="181" fontId="5" fillId="0" borderId="6" xfId="16" applyFont="1" applyFill="1" applyBorder="1" applyAlignment="1">
      <alignment/>
    </xf>
    <xf numFmtId="185" fontId="5" fillId="0" borderId="8" xfId="16" applyNumberFormat="1" applyFont="1" applyFill="1" applyBorder="1" applyAlignment="1">
      <alignment horizontal="distributed" vertical="center"/>
    </xf>
    <xf numFmtId="185" fontId="5" fillId="0" borderId="8" xfId="16" applyNumberFormat="1" applyFont="1" applyFill="1" applyBorder="1" applyAlignment="1">
      <alignment vertical="center"/>
    </xf>
    <xf numFmtId="185" fontId="5" fillId="0" borderId="11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 horizontal="right"/>
    </xf>
    <xf numFmtId="185" fontId="5" fillId="0" borderId="13" xfId="16" applyNumberFormat="1" applyFont="1" applyFill="1" applyBorder="1" applyAlignment="1">
      <alignment/>
    </xf>
    <xf numFmtId="181" fontId="5" fillId="0" borderId="15" xfId="16" applyFont="1" applyFill="1" applyBorder="1" applyAlignment="1">
      <alignment horizontal="center" vertical="center"/>
    </xf>
    <xf numFmtId="185" fontId="5" fillId="0" borderId="15" xfId="16" applyNumberFormat="1" applyFont="1" applyFill="1" applyBorder="1" applyAlignment="1">
      <alignment horizontal="distributed" vertical="center"/>
    </xf>
    <xf numFmtId="185" fontId="5" fillId="0" borderId="7" xfId="16" applyNumberFormat="1" applyFont="1" applyFill="1" applyBorder="1" applyAlignment="1">
      <alignment horizontal="center" vertical="center"/>
    </xf>
    <xf numFmtId="185" fontId="5" fillId="0" borderId="14" xfId="16" applyNumberFormat="1" applyFont="1" applyFill="1" applyBorder="1" applyAlignment="1">
      <alignment horizontal="distributed" vertical="center"/>
    </xf>
    <xf numFmtId="185" fontId="5" fillId="0" borderId="1" xfId="16" applyNumberFormat="1" applyFont="1" applyFill="1" applyBorder="1" applyAlignment="1">
      <alignment horizontal="right"/>
    </xf>
    <xf numFmtId="185" fontId="5" fillId="0" borderId="0" xfId="16" applyNumberFormat="1" applyFont="1" applyFill="1" applyAlignment="1">
      <alignment horizontal="right"/>
    </xf>
    <xf numFmtId="190" fontId="5" fillId="0" borderId="0" xfId="16" applyNumberFormat="1" applyFont="1" applyFill="1" applyAlignment="1">
      <alignment/>
    </xf>
    <xf numFmtId="181" fontId="5" fillId="0" borderId="16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91" fontId="5" fillId="0" borderId="0" xfId="16" applyNumberFormat="1" applyFont="1" applyFill="1" applyBorder="1" applyAlignment="1">
      <alignment wrapText="1"/>
    </xf>
    <xf numFmtId="192" fontId="5" fillId="0" borderId="0" xfId="16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 quotePrefix="1">
      <alignment/>
    </xf>
    <xf numFmtId="0" fontId="0" fillId="0" borderId="0" xfId="0" applyFill="1" applyAlignment="1">
      <alignment/>
    </xf>
    <xf numFmtId="182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 horizontal="distributed" vertical="center"/>
    </xf>
    <xf numFmtId="185" fontId="5" fillId="0" borderId="11" xfId="16" applyNumberFormat="1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5" fontId="5" fillId="0" borderId="16" xfId="16" applyNumberFormat="1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185" fontId="5" fillId="0" borderId="6" xfId="16" applyNumberFormat="1" applyFont="1" applyFill="1" applyBorder="1" applyAlignment="1">
      <alignment horizontal="distributed" vertical="center"/>
    </xf>
    <xf numFmtId="185" fontId="5" fillId="0" borderId="19" xfId="16" applyNumberFormat="1" applyFont="1" applyFill="1" applyBorder="1" applyAlignment="1">
      <alignment horizontal="distributed"/>
    </xf>
    <xf numFmtId="185" fontId="5" fillId="0" borderId="20" xfId="16" applyNumberFormat="1" applyFont="1" applyFill="1" applyBorder="1" applyAlignment="1">
      <alignment horizontal="distributed"/>
    </xf>
    <xf numFmtId="185" fontId="5" fillId="0" borderId="21" xfId="16" applyNumberFormat="1" applyFont="1" applyFill="1" applyBorder="1" applyAlignment="1">
      <alignment horizontal="distributed"/>
    </xf>
    <xf numFmtId="181" fontId="5" fillId="0" borderId="19" xfId="16" applyFont="1" applyFill="1" applyBorder="1" applyAlignment="1">
      <alignment horizontal="distributed"/>
    </xf>
    <xf numFmtId="181" fontId="5" fillId="0" borderId="21" xfId="16" applyFont="1" applyFill="1" applyBorder="1" applyAlignment="1">
      <alignment horizontal="distributed"/>
    </xf>
    <xf numFmtId="181" fontId="5" fillId="0" borderId="22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181" fontId="5" fillId="0" borderId="22" xfId="16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81" fontId="5" fillId="0" borderId="0" xfId="16" applyFont="1" applyFill="1" applyAlignment="1" quotePrefix="1">
      <alignment/>
    </xf>
    <xf numFmtId="0" fontId="0" fillId="0" borderId="0" xfId="0" applyFill="1" applyAlignment="1">
      <alignment/>
    </xf>
    <xf numFmtId="181" fontId="5" fillId="0" borderId="2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185" fontId="5" fillId="0" borderId="23" xfId="16" applyNumberFormat="1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185" fontId="5" fillId="0" borderId="24" xfId="16" applyNumberFormat="1" applyFont="1" applyFill="1" applyBorder="1" applyAlignment="1">
      <alignment horizontal="distributed" vertical="center"/>
    </xf>
    <xf numFmtId="185" fontId="5" fillId="0" borderId="24" xfId="16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85" fontId="5" fillId="0" borderId="14" xfId="16" applyNumberFormat="1" applyFont="1" applyFill="1" applyBorder="1" applyAlignment="1">
      <alignment horizontal="center"/>
    </xf>
    <xf numFmtId="185" fontId="5" fillId="0" borderId="25" xfId="16" applyNumberFormat="1" applyFont="1" applyFill="1" applyBorder="1" applyAlignment="1">
      <alignment horizontal="center"/>
    </xf>
    <xf numFmtId="185" fontId="5" fillId="0" borderId="20" xfId="16" applyNumberFormat="1" applyFont="1" applyFill="1" applyBorder="1" applyAlignment="1">
      <alignment horizontal="center"/>
    </xf>
    <xf numFmtId="181" fontId="5" fillId="0" borderId="0" xfId="16" applyFont="1" applyFill="1" applyBorder="1" applyAlignment="1" quotePrefix="1">
      <alignment/>
    </xf>
    <xf numFmtId="185" fontId="5" fillId="0" borderId="15" xfId="16" applyNumberFormat="1" applyFont="1" applyFill="1" applyBorder="1" applyAlignment="1">
      <alignment horizontal="center"/>
    </xf>
    <xf numFmtId="0" fontId="6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85" fontId="5" fillId="0" borderId="22" xfId="16" applyNumberFormat="1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185" fontId="5" fillId="0" borderId="10" xfId="16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center"/>
    </xf>
    <xf numFmtId="181" fontId="5" fillId="0" borderId="1" xfId="16" applyFont="1" applyFill="1" applyBorder="1" applyAlignment="1" quotePrefix="1">
      <alignment/>
    </xf>
    <xf numFmtId="0" fontId="0" fillId="0" borderId="12" xfId="0" applyFill="1" applyBorder="1" applyAlignment="1">
      <alignment/>
    </xf>
    <xf numFmtId="0" fontId="0" fillId="0" borderId="8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view="pageBreakPreview" zoomScale="60" zoomScaleNormal="75" workbookViewId="0" topLeftCell="A1">
      <selection activeCell="C1" sqref="C1"/>
    </sheetView>
  </sheetViews>
  <sheetFormatPr defaultColWidth="8.625" defaultRowHeight="12.75"/>
  <cols>
    <col min="1" max="1" width="1.875" style="1" customWidth="1"/>
    <col min="2" max="2" width="0.875" style="1" customWidth="1"/>
    <col min="3" max="3" width="12.00390625" style="1" customWidth="1"/>
    <col min="4" max="4" width="0.875" style="1" customWidth="1"/>
    <col min="5" max="5" width="12.125" style="1" customWidth="1"/>
    <col min="6" max="7" width="12.125" style="3" customWidth="1"/>
    <col min="8" max="9" width="11.625" style="3" customWidth="1"/>
    <col min="10" max="12" width="11.625" style="1" customWidth="1"/>
    <col min="13" max="13" width="11.625" style="4" customWidth="1"/>
    <col min="14" max="14" width="11.625" style="1" customWidth="1"/>
    <col min="15" max="15" width="3.375" style="1" customWidth="1"/>
    <col min="16" max="16384" width="8.625" style="1" customWidth="1"/>
  </cols>
  <sheetData>
    <row r="1" ht="24">
      <c r="C1" s="2" t="s">
        <v>112</v>
      </c>
    </row>
    <row r="2" spans="1:3" ht="30" customHeight="1">
      <c r="A2" s="1" t="s">
        <v>107</v>
      </c>
      <c r="B2" s="5"/>
      <c r="C2" s="5"/>
    </row>
    <row r="3" spans="1:3" ht="15" customHeight="1">
      <c r="A3" s="1" t="s">
        <v>106</v>
      </c>
      <c r="B3" s="5"/>
      <c r="C3" s="5"/>
    </row>
    <row r="4" spans="1:14" ht="30" customHeight="1" thickBot="1">
      <c r="A4" s="6"/>
      <c r="B4" s="6"/>
      <c r="C4" s="6" t="s">
        <v>66</v>
      </c>
      <c r="D4" s="6"/>
      <c r="E4" s="6"/>
      <c r="F4" s="7"/>
      <c r="G4" s="7"/>
      <c r="H4" s="7"/>
      <c r="I4" s="7"/>
      <c r="J4" s="6"/>
      <c r="K4" s="6"/>
      <c r="L4" s="6"/>
      <c r="M4" s="8" t="s">
        <v>108</v>
      </c>
      <c r="N4" s="6"/>
    </row>
    <row r="5" spans="2:14" ht="15.75" customHeight="1">
      <c r="B5" s="9"/>
      <c r="C5" s="83" t="s">
        <v>4</v>
      </c>
      <c r="D5" s="10"/>
      <c r="E5" s="85" t="s">
        <v>5</v>
      </c>
      <c r="F5" s="73" t="s">
        <v>50</v>
      </c>
      <c r="G5" s="74"/>
      <c r="H5" s="74"/>
      <c r="I5" s="75"/>
      <c r="J5" s="78" t="s">
        <v>67</v>
      </c>
      <c r="K5" s="78" t="s">
        <v>68</v>
      </c>
      <c r="L5" s="76" t="s">
        <v>51</v>
      </c>
      <c r="M5" s="77"/>
      <c r="N5" s="11" t="s">
        <v>2</v>
      </c>
    </row>
    <row r="6" spans="1:14" ht="31.5" customHeight="1">
      <c r="A6" s="12"/>
      <c r="B6" s="12"/>
      <c r="C6" s="84"/>
      <c r="D6" s="13"/>
      <c r="E6" s="86"/>
      <c r="F6" s="14" t="s">
        <v>6</v>
      </c>
      <c r="G6" s="14" t="s">
        <v>15</v>
      </c>
      <c r="H6" s="14" t="s">
        <v>16</v>
      </c>
      <c r="I6" s="14" t="s">
        <v>10</v>
      </c>
      <c r="J6" s="79"/>
      <c r="K6" s="79"/>
      <c r="L6" s="15" t="s">
        <v>17</v>
      </c>
      <c r="M6" s="16" t="s">
        <v>18</v>
      </c>
      <c r="N6" s="17" t="s">
        <v>69</v>
      </c>
    </row>
    <row r="7" spans="1:13" ht="6" customHeight="1">
      <c r="A7" s="18"/>
      <c r="E7" s="57"/>
      <c r="L7" s="20"/>
      <c r="M7" s="20"/>
    </row>
    <row r="8" spans="1:14" ht="16.5" customHeight="1">
      <c r="A8" s="21"/>
      <c r="B8" s="80" t="s">
        <v>71</v>
      </c>
      <c r="C8" s="81"/>
      <c r="D8" s="82"/>
      <c r="E8" s="19">
        <v>32976</v>
      </c>
      <c r="F8" s="3">
        <v>17867.4</v>
      </c>
      <c r="G8" s="3">
        <v>192.3</v>
      </c>
      <c r="H8" s="3">
        <v>128.7</v>
      </c>
      <c r="I8" s="3">
        <v>17546.4</v>
      </c>
      <c r="J8" s="1">
        <v>8974</v>
      </c>
      <c r="K8" s="1">
        <v>150</v>
      </c>
      <c r="L8" s="20" t="s">
        <v>40</v>
      </c>
      <c r="M8" s="20" t="s">
        <v>40</v>
      </c>
      <c r="N8" s="1">
        <v>54</v>
      </c>
    </row>
    <row r="9" spans="2:14" ht="16.5" customHeight="1">
      <c r="B9" s="21" t="s">
        <v>72</v>
      </c>
      <c r="C9" s="64"/>
      <c r="D9" s="61"/>
      <c r="E9" s="19">
        <v>32965</v>
      </c>
      <c r="F9" s="3">
        <v>17887.1</v>
      </c>
      <c r="G9" s="3">
        <v>191.8</v>
      </c>
      <c r="H9" s="3">
        <v>112.7</v>
      </c>
      <c r="I9" s="3">
        <v>17582.6</v>
      </c>
      <c r="J9" s="1">
        <v>8994</v>
      </c>
      <c r="K9" s="1">
        <v>155</v>
      </c>
      <c r="L9" s="20" t="s">
        <v>40</v>
      </c>
      <c r="M9" s="20" t="s">
        <v>40</v>
      </c>
      <c r="N9" s="1">
        <v>53</v>
      </c>
    </row>
    <row r="10" spans="2:14" ht="17.25" customHeight="1">
      <c r="B10" s="21" t="s">
        <v>73</v>
      </c>
      <c r="C10" s="64"/>
      <c r="D10" s="61"/>
      <c r="E10" s="19">
        <v>33470</v>
      </c>
      <c r="F10" s="22">
        <v>17974.976</v>
      </c>
      <c r="G10" s="22">
        <v>193.91899999999998</v>
      </c>
      <c r="H10" s="22">
        <v>119.144</v>
      </c>
      <c r="I10" s="22">
        <v>17661.913</v>
      </c>
      <c r="J10" s="19">
        <v>9012</v>
      </c>
      <c r="K10" s="19">
        <v>159</v>
      </c>
      <c r="L10" s="23" t="s">
        <v>40</v>
      </c>
      <c r="M10" s="23" t="s">
        <v>40</v>
      </c>
      <c r="N10" s="19">
        <v>53</v>
      </c>
    </row>
    <row r="11" spans="2:14" ht="16.5" customHeight="1">
      <c r="B11" s="21" t="s">
        <v>74</v>
      </c>
      <c r="C11" s="64"/>
      <c r="D11" s="61"/>
      <c r="E11" s="19">
        <v>33628</v>
      </c>
      <c r="F11" s="22">
        <v>18036.09</v>
      </c>
      <c r="G11" s="22">
        <v>225.704</v>
      </c>
      <c r="H11" s="22">
        <v>128.549</v>
      </c>
      <c r="I11" s="22">
        <v>17681.837</v>
      </c>
      <c r="J11" s="19">
        <v>9011</v>
      </c>
      <c r="K11" s="19">
        <v>162</v>
      </c>
      <c r="L11" s="23" t="s">
        <v>40</v>
      </c>
      <c r="M11" s="23" t="s">
        <v>40</v>
      </c>
      <c r="N11" s="19">
        <v>53</v>
      </c>
    </row>
    <row r="12" spans="2:14" ht="16.5" customHeight="1">
      <c r="B12" s="21" t="s">
        <v>75</v>
      </c>
      <c r="C12" s="64"/>
      <c r="D12" s="61"/>
      <c r="E12" s="19">
        <v>33783</v>
      </c>
      <c r="F12" s="24">
        <v>17981.9217</v>
      </c>
      <c r="G12" s="24">
        <v>220.9463</v>
      </c>
      <c r="H12" s="24">
        <v>117.803</v>
      </c>
      <c r="I12" s="24">
        <v>17643.1724</v>
      </c>
      <c r="J12" s="25">
        <v>8993</v>
      </c>
      <c r="K12" s="25">
        <v>168</v>
      </c>
      <c r="L12" s="23" t="s">
        <v>40</v>
      </c>
      <c r="M12" s="23" t="s">
        <v>40</v>
      </c>
      <c r="N12" s="23">
        <v>52</v>
      </c>
    </row>
    <row r="13" spans="2:14" ht="16.5" customHeight="1">
      <c r="B13" s="87" t="s">
        <v>62</v>
      </c>
      <c r="C13" s="88"/>
      <c r="D13" s="82"/>
      <c r="E13" s="19">
        <v>33886</v>
      </c>
      <c r="F13" s="59">
        <v>18069.3</v>
      </c>
      <c r="G13" s="59">
        <v>274.2</v>
      </c>
      <c r="H13" s="59">
        <v>120.2</v>
      </c>
      <c r="I13" s="59">
        <v>17674.9</v>
      </c>
      <c r="J13" s="60">
        <v>9030</v>
      </c>
      <c r="K13" s="60">
        <v>172</v>
      </c>
      <c r="L13" s="23" t="s">
        <v>40</v>
      </c>
      <c r="M13" s="23" t="s">
        <v>40</v>
      </c>
      <c r="N13" s="19">
        <v>52</v>
      </c>
    </row>
    <row r="14" spans="2:14" ht="16.5" customHeight="1">
      <c r="B14" s="87" t="s">
        <v>77</v>
      </c>
      <c r="C14" s="88"/>
      <c r="D14" s="82"/>
      <c r="E14" s="19">
        <f>SUM(E15:E17)</f>
        <v>33938</v>
      </c>
      <c r="F14" s="59">
        <f aca="true" t="shared" si="0" ref="F14:N14">SUM(F15:F17)</f>
        <v>18038.531300000002</v>
      </c>
      <c r="G14" s="59">
        <f t="shared" si="0"/>
        <v>223.1035</v>
      </c>
      <c r="H14" s="59">
        <f t="shared" si="0"/>
        <v>118.422</v>
      </c>
      <c r="I14" s="59">
        <f t="shared" si="0"/>
        <v>17697.0708</v>
      </c>
      <c r="J14" s="60">
        <f t="shared" si="0"/>
        <v>9044</v>
      </c>
      <c r="K14" s="60">
        <f t="shared" si="0"/>
        <v>174</v>
      </c>
      <c r="L14" s="23" t="s">
        <v>40</v>
      </c>
      <c r="M14" s="23" t="s">
        <v>40</v>
      </c>
      <c r="N14" s="19">
        <f t="shared" si="0"/>
        <v>50</v>
      </c>
    </row>
    <row r="15" spans="3:14" ht="31.5" customHeight="1">
      <c r="C15" s="26" t="s">
        <v>35</v>
      </c>
      <c r="D15" s="27"/>
      <c r="E15" s="28">
        <v>13</v>
      </c>
      <c r="F15" s="24">
        <v>786.2321</v>
      </c>
      <c r="G15" s="24">
        <v>46.5066</v>
      </c>
      <c r="H15" s="29">
        <v>0</v>
      </c>
      <c r="I15" s="24">
        <v>739.7255</v>
      </c>
      <c r="J15" s="25">
        <v>583</v>
      </c>
      <c r="K15" s="25">
        <v>55</v>
      </c>
      <c r="L15" s="23" t="s">
        <v>40</v>
      </c>
      <c r="M15" s="23" t="s">
        <v>40</v>
      </c>
      <c r="N15" s="23">
        <v>17</v>
      </c>
    </row>
    <row r="16" spans="3:14" ht="15.75" customHeight="1">
      <c r="C16" s="26" t="s">
        <v>36</v>
      </c>
      <c r="D16" s="27"/>
      <c r="E16" s="28">
        <v>171</v>
      </c>
      <c r="F16" s="24">
        <v>1733.1992</v>
      </c>
      <c r="G16" s="24">
        <v>51.9919</v>
      </c>
      <c r="H16" s="29">
        <v>0</v>
      </c>
      <c r="I16" s="24">
        <v>1681.2073</v>
      </c>
      <c r="J16" s="25">
        <v>929</v>
      </c>
      <c r="K16" s="25">
        <v>69</v>
      </c>
      <c r="L16" s="23" t="s">
        <v>40</v>
      </c>
      <c r="M16" s="23" t="s">
        <v>40</v>
      </c>
      <c r="N16" s="23">
        <v>10</v>
      </c>
    </row>
    <row r="17" spans="1:14" ht="15.75" customHeight="1">
      <c r="A17" s="19"/>
      <c r="B17" s="19"/>
      <c r="C17" s="58" t="s">
        <v>38</v>
      </c>
      <c r="D17" s="27"/>
      <c r="E17" s="28">
        <v>33754</v>
      </c>
      <c r="F17" s="24">
        <v>15519.1</v>
      </c>
      <c r="G17" s="22">
        <v>124.605</v>
      </c>
      <c r="H17" s="22">
        <v>118.422</v>
      </c>
      <c r="I17" s="22">
        <v>15276.138</v>
      </c>
      <c r="J17" s="25">
        <v>7532</v>
      </c>
      <c r="K17" s="25">
        <v>50</v>
      </c>
      <c r="L17" s="23" t="s">
        <v>40</v>
      </c>
      <c r="M17" s="23" t="s">
        <v>40</v>
      </c>
      <c r="N17" s="23">
        <v>23</v>
      </c>
    </row>
    <row r="18" spans="1:14" ht="15.75" customHeight="1" thickBot="1">
      <c r="A18" s="6"/>
      <c r="B18" s="6"/>
      <c r="C18" s="30"/>
      <c r="D18" s="6"/>
      <c r="E18" s="32"/>
      <c r="F18" s="33"/>
      <c r="G18" s="7"/>
      <c r="H18" s="7"/>
      <c r="I18" s="7"/>
      <c r="J18" s="34"/>
      <c r="K18" s="34"/>
      <c r="L18" s="35"/>
      <c r="M18" s="35"/>
      <c r="N18" s="35"/>
    </row>
    <row r="19" ht="15" customHeight="1">
      <c r="C19" s="1" t="s">
        <v>78</v>
      </c>
    </row>
    <row r="20" spans="1:14" ht="14.25">
      <c r="A20" s="19"/>
      <c r="B20" s="19"/>
      <c r="C20" s="19" t="s">
        <v>79</v>
      </c>
      <c r="D20" s="19"/>
      <c r="E20" s="19"/>
      <c r="F20" s="22"/>
      <c r="G20" s="22"/>
      <c r="H20" s="22"/>
      <c r="I20" s="22"/>
      <c r="J20" s="19"/>
      <c r="K20" s="19"/>
      <c r="L20" s="19"/>
      <c r="M20" s="65"/>
      <c r="N20" s="19"/>
    </row>
  </sheetData>
  <mergeCells count="9">
    <mergeCell ref="B8:D8"/>
    <mergeCell ref="C5:C6"/>
    <mergeCell ref="E5:E6"/>
    <mergeCell ref="B14:D14"/>
    <mergeCell ref="B13:D13"/>
    <mergeCell ref="F5:I5"/>
    <mergeCell ref="L5:M5"/>
    <mergeCell ref="J5:J6"/>
    <mergeCell ref="K5:K6"/>
  </mergeCells>
  <printOptions/>
  <pageMargins left="0.64" right="0.3937007874015748" top="0.71" bottom="0" header="0.34" footer="0.5118110236220472"/>
  <pageSetup horizontalDpi="400" verticalDpi="400" orientation="portrait" pageOrder="overThenDown" paperSize="9" scale="77" r:id="rId1"/>
  <ignoredErrors>
    <ignoredError sqref="B9: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showGridLines="0" view="pageBreakPreview" zoomScale="60" zoomScaleNormal="75" workbookViewId="0" topLeftCell="A1">
      <selection activeCell="G1" sqref="G1"/>
    </sheetView>
  </sheetViews>
  <sheetFormatPr defaultColWidth="8.625" defaultRowHeight="12.75"/>
  <cols>
    <col min="1" max="1" width="0.875" style="1" customWidth="1"/>
    <col min="2" max="2" width="12.875" style="1" customWidth="1"/>
    <col min="3" max="3" width="0.875" style="1" customWidth="1"/>
    <col min="4" max="13" width="9.25390625" style="1" customWidth="1"/>
    <col min="14" max="14" width="13.125" style="1" customWidth="1"/>
    <col min="15" max="16384" width="8.625" style="1" customWidth="1"/>
  </cols>
  <sheetData>
    <row r="1" spans="2:7" ht="24">
      <c r="B1" s="2" t="s">
        <v>109</v>
      </c>
      <c r="G1" s="1" t="s">
        <v>80</v>
      </c>
    </row>
    <row r="2" ht="60" customHeight="1">
      <c r="B2" s="1" t="s">
        <v>44</v>
      </c>
    </row>
    <row r="3" spans="1:14" ht="15" customHeight="1" thickBot="1">
      <c r="A3" s="6"/>
      <c r="B3" s="6" t="s">
        <v>81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5" t="s">
        <v>46</v>
      </c>
    </row>
    <row r="4" spans="1:14" ht="15.75" customHeight="1">
      <c r="A4" s="9"/>
      <c r="B4" s="90" t="s">
        <v>11</v>
      </c>
      <c r="C4" s="10"/>
      <c r="D4" s="85" t="s">
        <v>6</v>
      </c>
      <c r="E4" s="76" t="s">
        <v>52</v>
      </c>
      <c r="F4" s="89"/>
      <c r="G4" s="89"/>
      <c r="H4" s="77"/>
      <c r="I4" s="76" t="s">
        <v>53</v>
      </c>
      <c r="J4" s="89"/>
      <c r="K4" s="89"/>
      <c r="L4" s="89"/>
      <c r="M4" s="89"/>
      <c r="N4" s="89"/>
    </row>
    <row r="5" spans="1:14" ht="88.5" customHeight="1">
      <c r="A5" s="36"/>
      <c r="B5" s="91"/>
      <c r="C5" s="13"/>
      <c r="D5" s="92"/>
      <c r="E5" s="15" t="s">
        <v>65</v>
      </c>
      <c r="F5" s="15" t="s">
        <v>82</v>
      </c>
      <c r="G5" s="15" t="s">
        <v>83</v>
      </c>
      <c r="H5" s="15" t="s">
        <v>84</v>
      </c>
      <c r="I5" s="15" t="s">
        <v>25</v>
      </c>
      <c r="J5" s="37" t="s">
        <v>85</v>
      </c>
      <c r="K5" s="38" t="s">
        <v>57</v>
      </c>
      <c r="L5" s="15" t="s">
        <v>26</v>
      </c>
      <c r="M5" s="15" t="s">
        <v>27</v>
      </c>
      <c r="N5" s="39" t="s">
        <v>58</v>
      </c>
    </row>
    <row r="6" spans="1:14" ht="31.5" customHeight="1">
      <c r="A6" s="40"/>
      <c r="B6" s="62" t="s">
        <v>86</v>
      </c>
      <c r="C6" s="61"/>
      <c r="D6" s="19">
        <v>1468</v>
      </c>
      <c r="E6" s="1">
        <v>53</v>
      </c>
      <c r="F6" s="1">
        <v>219</v>
      </c>
      <c r="G6" s="1">
        <v>235</v>
      </c>
      <c r="H6" s="1">
        <v>961</v>
      </c>
      <c r="I6" s="1">
        <v>105</v>
      </c>
      <c r="J6" s="1">
        <v>1334</v>
      </c>
      <c r="K6" s="1">
        <v>20</v>
      </c>
      <c r="L6" s="20" t="s">
        <v>40</v>
      </c>
      <c r="M6" s="1">
        <v>9</v>
      </c>
      <c r="N6" s="20" t="s">
        <v>40</v>
      </c>
    </row>
    <row r="7" spans="1:14" ht="16.5" customHeight="1">
      <c r="A7" s="40"/>
      <c r="B7" s="21" t="s">
        <v>87</v>
      </c>
      <c r="C7" s="61"/>
      <c r="D7" s="19">
        <v>1470</v>
      </c>
      <c r="E7" s="1">
        <v>52</v>
      </c>
      <c r="F7" s="1">
        <v>227</v>
      </c>
      <c r="G7" s="1">
        <v>237</v>
      </c>
      <c r="H7" s="1">
        <v>954</v>
      </c>
      <c r="I7" s="1">
        <v>107</v>
      </c>
      <c r="J7" s="1">
        <v>1334</v>
      </c>
      <c r="K7" s="1">
        <v>20</v>
      </c>
      <c r="L7" s="20" t="s">
        <v>40</v>
      </c>
      <c r="M7" s="1">
        <v>9</v>
      </c>
      <c r="N7" s="20" t="s">
        <v>40</v>
      </c>
    </row>
    <row r="8" spans="1:14" ht="16.5" customHeight="1">
      <c r="A8" s="40"/>
      <c r="B8" s="21" t="s">
        <v>88</v>
      </c>
      <c r="C8" s="61"/>
      <c r="D8" s="19">
        <v>1476</v>
      </c>
      <c r="E8" s="19">
        <v>54</v>
      </c>
      <c r="F8" s="19">
        <v>227</v>
      </c>
      <c r="G8" s="19">
        <v>245</v>
      </c>
      <c r="H8" s="19">
        <v>950</v>
      </c>
      <c r="I8" s="19">
        <v>109</v>
      </c>
      <c r="J8" s="19">
        <v>1337</v>
      </c>
      <c r="K8" s="19">
        <v>21</v>
      </c>
      <c r="L8" s="20" t="s">
        <v>40</v>
      </c>
      <c r="M8" s="19">
        <v>9</v>
      </c>
      <c r="N8" s="20" t="s">
        <v>40</v>
      </c>
    </row>
    <row r="9" spans="1:14" ht="31.5" customHeight="1">
      <c r="A9" s="40"/>
      <c r="B9" s="21" t="s">
        <v>89</v>
      </c>
      <c r="C9" s="61"/>
      <c r="D9" s="28">
        <v>1475</v>
      </c>
      <c r="E9" s="19">
        <v>56</v>
      </c>
      <c r="F9" s="19">
        <v>225</v>
      </c>
      <c r="G9" s="19">
        <v>248</v>
      </c>
      <c r="H9" s="19">
        <v>946</v>
      </c>
      <c r="I9" s="19">
        <v>108</v>
      </c>
      <c r="J9" s="19">
        <v>1336</v>
      </c>
      <c r="K9" s="19">
        <v>22</v>
      </c>
      <c r="L9" s="20" t="s">
        <v>40</v>
      </c>
      <c r="M9" s="19">
        <v>9</v>
      </c>
      <c r="N9" s="20" t="s">
        <v>40</v>
      </c>
    </row>
    <row r="10" spans="1:14" ht="16.5" customHeight="1">
      <c r="A10" s="40"/>
      <c r="B10" s="21" t="s">
        <v>63</v>
      </c>
      <c r="D10" s="28">
        <v>1478</v>
      </c>
      <c r="E10" s="1">
        <v>56</v>
      </c>
      <c r="F10" s="1">
        <v>229</v>
      </c>
      <c r="G10" s="1">
        <v>250</v>
      </c>
      <c r="H10" s="1">
        <v>943</v>
      </c>
      <c r="I10" s="1">
        <v>109</v>
      </c>
      <c r="J10" s="1">
        <v>1338</v>
      </c>
      <c r="K10" s="1">
        <v>22</v>
      </c>
      <c r="L10" s="20" t="s">
        <v>40</v>
      </c>
      <c r="M10" s="20">
        <v>9</v>
      </c>
      <c r="N10" s="20" t="s">
        <v>40</v>
      </c>
    </row>
    <row r="11" spans="1:14" ht="16.5" customHeight="1">
      <c r="A11" s="40"/>
      <c r="B11" s="87" t="s">
        <v>90</v>
      </c>
      <c r="C11" s="82"/>
      <c r="D11" s="28">
        <v>1486</v>
      </c>
      <c r="E11" s="1">
        <v>57</v>
      </c>
      <c r="F11" s="1">
        <v>234</v>
      </c>
      <c r="G11" s="1">
        <v>254</v>
      </c>
      <c r="H11" s="1">
        <v>941</v>
      </c>
      <c r="I11" s="1">
        <v>110</v>
      </c>
      <c r="J11" s="1">
        <v>1346</v>
      </c>
      <c r="K11" s="1">
        <v>22</v>
      </c>
      <c r="L11" s="20" t="s">
        <v>91</v>
      </c>
      <c r="M11" s="20">
        <v>8</v>
      </c>
      <c r="N11" s="20" t="s">
        <v>40</v>
      </c>
    </row>
    <row r="12" spans="1:14" ht="31.5" customHeight="1">
      <c r="A12" s="40"/>
      <c r="B12" s="1" t="s">
        <v>92</v>
      </c>
      <c r="C12" s="27"/>
      <c r="D12" s="28">
        <v>572</v>
      </c>
      <c r="E12" s="19">
        <v>25</v>
      </c>
      <c r="F12" s="19">
        <v>108</v>
      </c>
      <c r="G12" s="19">
        <v>114</v>
      </c>
      <c r="H12" s="19">
        <v>325</v>
      </c>
      <c r="I12" s="19">
        <v>34</v>
      </c>
      <c r="J12" s="19">
        <v>525</v>
      </c>
      <c r="K12" s="19">
        <v>12</v>
      </c>
      <c r="L12" s="23" t="s">
        <v>91</v>
      </c>
      <c r="M12" s="19">
        <v>1</v>
      </c>
      <c r="N12" s="23" t="s">
        <v>91</v>
      </c>
    </row>
    <row r="13" spans="1:14" ht="31.5" customHeight="1">
      <c r="A13" s="40"/>
      <c r="B13" s="19" t="s">
        <v>93</v>
      </c>
      <c r="C13" s="27"/>
      <c r="D13" s="28">
        <v>914</v>
      </c>
      <c r="E13" s="19">
        <v>32</v>
      </c>
      <c r="F13" s="19">
        <v>126</v>
      </c>
      <c r="G13" s="19">
        <v>140</v>
      </c>
      <c r="H13" s="19">
        <v>616</v>
      </c>
      <c r="I13" s="19">
        <v>76</v>
      </c>
      <c r="J13" s="19">
        <v>821</v>
      </c>
      <c r="K13" s="19">
        <v>10</v>
      </c>
      <c r="L13" s="23" t="s">
        <v>91</v>
      </c>
      <c r="M13" s="19">
        <v>7</v>
      </c>
      <c r="N13" s="23" t="s">
        <v>91</v>
      </c>
    </row>
    <row r="14" spans="1:14" ht="15.75" customHeight="1">
      <c r="A14" s="40"/>
      <c r="B14" s="87" t="s">
        <v>94</v>
      </c>
      <c r="C14" s="82"/>
      <c r="D14" s="28">
        <f>SUM(D15:D16)</f>
        <v>1512</v>
      </c>
      <c r="E14" s="19">
        <f aca="true" t="shared" si="0" ref="E14:M14">SUM(E15:E16)</f>
        <v>66</v>
      </c>
      <c r="F14" s="19">
        <f t="shared" si="0"/>
        <v>235</v>
      </c>
      <c r="G14" s="19">
        <f t="shared" si="0"/>
        <v>260</v>
      </c>
      <c r="H14" s="19">
        <f t="shared" si="0"/>
        <v>951</v>
      </c>
      <c r="I14" s="19">
        <f t="shared" si="0"/>
        <v>113</v>
      </c>
      <c r="J14" s="19">
        <f t="shared" si="0"/>
        <v>1367</v>
      </c>
      <c r="K14" s="19">
        <f t="shared" si="0"/>
        <v>23</v>
      </c>
      <c r="L14" s="23">
        <v>1</v>
      </c>
      <c r="M14" s="19">
        <f t="shared" si="0"/>
        <v>8</v>
      </c>
      <c r="N14" s="23" t="s">
        <v>91</v>
      </c>
    </row>
    <row r="15" spans="1:14" s="19" customFormat="1" ht="16.5" customHeight="1">
      <c r="A15" s="41"/>
      <c r="B15" s="1" t="s">
        <v>37</v>
      </c>
      <c r="C15" s="27"/>
      <c r="D15" s="28">
        <v>583</v>
      </c>
      <c r="E15" s="19">
        <v>27</v>
      </c>
      <c r="F15" s="19">
        <v>108</v>
      </c>
      <c r="G15" s="19">
        <v>119</v>
      </c>
      <c r="H15" s="19">
        <v>329</v>
      </c>
      <c r="I15" s="19">
        <v>34</v>
      </c>
      <c r="J15" s="19">
        <v>536</v>
      </c>
      <c r="K15" s="19">
        <v>12</v>
      </c>
      <c r="L15" s="23" t="s">
        <v>91</v>
      </c>
      <c r="M15" s="19">
        <v>1</v>
      </c>
      <c r="N15" s="23" t="s">
        <v>91</v>
      </c>
    </row>
    <row r="16" spans="1:14" ht="15.75" customHeight="1">
      <c r="A16" s="41"/>
      <c r="B16" s="19" t="s">
        <v>39</v>
      </c>
      <c r="C16" s="27"/>
      <c r="D16" s="28">
        <v>929</v>
      </c>
      <c r="E16" s="19">
        <v>39</v>
      </c>
      <c r="F16" s="19">
        <v>127</v>
      </c>
      <c r="G16" s="19">
        <v>141</v>
      </c>
      <c r="H16" s="19">
        <v>622</v>
      </c>
      <c r="I16" s="19">
        <v>79</v>
      </c>
      <c r="J16" s="19">
        <v>831</v>
      </c>
      <c r="K16" s="19">
        <v>11</v>
      </c>
      <c r="L16" s="23">
        <v>1</v>
      </c>
      <c r="M16" s="19">
        <v>7</v>
      </c>
      <c r="N16" s="23" t="s">
        <v>91</v>
      </c>
    </row>
    <row r="17" spans="1:14" ht="15" thickBot="1">
      <c r="A17" s="6"/>
      <c r="B17" s="6"/>
      <c r="C17" s="6"/>
      <c r="D17" s="32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ht="14.25">
      <c r="B18" s="1" t="s">
        <v>95</v>
      </c>
    </row>
  </sheetData>
  <mergeCells count="6">
    <mergeCell ref="B14:C14"/>
    <mergeCell ref="I4:N4"/>
    <mergeCell ref="B4:B5"/>
    <mergeCell ref="D4:D5"/>
    <mergeCell ref="E4:H4"/>
    <mergeCell ref="B11:C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B7:C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showGridLines="0" view="pageBreakPreview" zoomScale="60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32" sqref="I32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18" width="14.625" style="3" customWidth="1"/>
    <col min="19" max="19" width="19.125" style="3" customWidth="1"/>
    <col min="20" max="20" width="1.12109375" style="1" customWidth="1"/>
    <col min="21" max="16384" width="8.625" style="1" customWidth="1"/>
  </cols>
  <sheetData>
    <row r="1" spans="1:19" ht="15" customHeight="1" thickBot="1">
      <c r="A1" s="6"/>
      <c r="B1" s="6" t="s">
        <v>45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42" t="s">
        <v>110</v>
      </c>
    </row>
    <row r="2" spans="2:19" ht="15.75" customHeight="1">
      <c r="B2" s="83" t="s">
        <v>4</v>
      </c>
      <c r="C2" s="27"/>
      <c r="D2" s="105" t="s">
        <v>6</v>
      </c>
      <c r="E2" s="73" t="s">
        <v>54</v>
      </c>
      <c r="F2" s="75"/>
      <c r="G2" s="73" t="s">
        <v>53</v>
      </c>
      <c r="H2" s="74"/>
      <c r="I2" s="75"/>
      <c r="J2" s="100" t="s">
        <v>113</v>
      </c>
      <c r="K2" s="100"/>
      <c r="L2" s="100"/>
      <c r="M2" s="100" t="s">
        <v>3</v>
      </c>
      <c r="N2" s="100"/>
      <c r="O2" s="100"/>
      <c r="P2" s="100"/>
      <c r="Q2" s="100"/>
      <c r="R2" s="100"/>
      <c r="S2" s="100"/>
    </row>
    <row r="3" spans="2:19" ht="15.75" customHeight="1">
      <c r="B3" s="103"/>
      <c r="C3" s="27"/>
      <c r="D3" s="106"/>
      <c r="E3" s="95" t="s">
        <v>19</v>
      </c>
      <c r="F3" s="95" t="s">
        <v>20</v>
      </c>
      <c r="G3" s="95" t="s">
        <v>21</v>
      </c>
      <c r="H3" s="95" t="s">
        <v>0</v>
      </c>
      <c r="I3" s="95" t="s">
        <v>1</v>
      </c>
      <c r="J3" s="98" t="s">
        <v>7</v>
      </c>
      <c r="K3" s="99"/>
      <c r="L3" s="99"/>
      <c r="M3" s="99" t="s">
        <v>12</v>
      </c>
      <c r="N3" s="102"/>
      <c r="O3" s="98" t="s">
        <v>13</v>
      </c>
      <c r="P3" s="99"/>
      <c r="Q3" s="99"/>
      <c r="R3" s="99"/>
      <c r="S3" s="99"/>
    </row>
    <row r="4" spans="2:19" ht="16.5" customHeight="1">
      <c r="B4" s="103"/>
      <c r="C4" s="27"/>
      <c r="D4" s="106"/>
      <c r="E4" s="69"/>
      <c r="F4" s="69"/>
      <c r="G4" s="69"/>
      <c r="H4" s="69"/>
      <c r="I4" s="69"/>
      <c r="J4" s="107" t="s">
        <v>22</v>
      </c>
      <c r="K4" s="67" t="s">
        <v>23</v>
      </c>
      <c r="L4" s="66" t="s">
        <v>24</v>
      </c>
      <c r="M4" s="95" t="s">
        <v>30</v>
      </c>
      <c r="N4" s="93" t="s">
        <v>31</v>
      </c>
      <c r="O4" s="96" t="s">
        <v>22</v>
      </c>
      <c r="P4" s="95" t="s">
        <v>30</v>
      </c>
      <c r="Q4" s="95" t="s">
        <v>32</v>
      </c>
      <c r="R4" s="70" t="s">
        <v>33</v>
      </c>
      <c r="S4" s="43"/>
    </row>
    <row r="5" spans="1:19" ht="16.5" customHeight="1">
      <c r="A5" s="12"/>
      <c r="B5" s="104"/>
      <c r="C5" s="44"/>
      <c r="D5" s="68"/>
      <c r="E5" s="86"/>
      <c r="F5" s="86"/>
      <c r="G5" s="86"/>
      <c r="H5" s="86"/>
      <c r="I5" s="86"/>
      <c r="J5" s="108"/>
      <c r="K5" s="45" t="s">
        <v>34</v>
      </c>
      <c r="L5" s="72" t="s">
        <v>34</v>
      </c>
      <c r="M5" s="92"/>
      <c r="N5" s="94"/>
      <c r="O5" s="97"/>
      <c r="P5" s="92"/>
      <c r="Q5" s="68"/>
      <c r="R5" s="71"/>
      <c r="S5" s="46" t="s">
        <v>43</v>
      </c>
    </row>
    <row r="6" spans="2:19" ht="32.25" customHeight="1">
      <c r="B6" s="62" t="s">
        <v>70</v>
      </c>
      <c r="C6" s="61"/>
      <c r="D6" s="22">
        <v>17546.4</v>
      </c>
      <c r="E6" s="22">
        <v>2021.1</v>
      </c>
      <c r="F6" s="22">
        <v>15528</v>
      </c>
      <c r="G6" s="22">
        <v>17396.1</v>
      </c>
      <c r="H6" s="22">
        <v>112.5</v>
      </c>
      <c r="I6" s="22">
        <v>40.4</v>
      </c>
      <c r="J6" s="22">
        <v>8408.6</v>
      </c>
      <c r="K6" s="22">
        <v>11</v>
      </c>
      <c r="L6" s="22">
        <v>82.3</v>
      </c>
      <c r="M6" s="3">
        <v>3228.4</v>
      </c>
      <c r="N6" s="3">
        <v>4958.7</v>
      </c>
      <c r="O6" s="3">
        <v>9221.5</v>
      </c>
      <c r="P6" s="3">
        <v>214.4</v>
      </c>
      <c r="Q6" s="3">
        <v>1360.3</v>
      </c>
      <c r="R6" s="3">
        <v>7647</v>
      </c>
      <c r="S6" s="3">
        <v>2340.4</v>
      </c>
    </row>
    <row r="7" spans="2:20" ht="16.5" customHeight="1">
      <c r="B7" s="21" t="s">
        <v>59</v>
      </c>
      <c r="C7" s="61"/>
      <c r="D7" s="22">
        <v>17582.6</v>
      </c>
      <c r="E7" s="22">
        <v>1968.8</v>
      </c>
      <c r="F7" s="22">
        <v>15613.9</v>
      </c>
      <c r="G7" s="22">
        <v>17428.9</v>
      </c>
      <c r="H7" s="22">
        <v>111.6</v>
      </c>
      <c r="I7" s="22">
        <v>43.3</v>
      </c>
      <c r="J7" s="22">
        <v>8504.9</v>
      </c>
      <c r="K7" s="22">
        <v>10.8</v>
      </c>
      <c r="L7" s="22">
        <v>83.9</v>
      </c>
      <c r="M7" s="3">
        <v>3303.3</v>
      </c>
      <c r="N7" s="3">
        <v>5010.4</v>
      </c>
      <c r="O7" s="3">
        <v>9137.9</v>
      </c>
      <c r="P7" s="3">
        <v>213.9</v>
      </c>
      <c r="Q7" s="3">
        <v>1347.9</v>
      </c>
      <c r="R7" s="3">
        <v>7576.1</v>
      </c>
      <c r="S7" s="3">
        <v>2317</v>
      </c>
      <c r="T7" s="19"/>
    </row>
    <row r="8" spans="2:20" ht="16.5" customHeight="1">
      <c r="B8" s="21" t="s">
        <v>60</v>
      </c>
      <c r="C8" s="61"/>
      <c r="D8" s="22">
        <v>17661.9124</v>
      </c>
      <c r="E8" s="22">
        <v>1989.6493999999998</v>
      </c>
      <c r="F8" s="22">
        <v>15672.262999999999</v>
      </c>
      <c r="G8" s="22">
        <v>17504.4933</v>
      </c>
      <c r="H8" s="22">
        <v>112.82239999999999</v>
      </c>
      <c r="I8" s="22">
        <v>44.595699999999994</v>
      </c>
      <c r="J8" s="22">
        <v>8578.7902</v>
      </c>
      <c r="K8" s="22">
        <v>10.807</v>
      </c>
      <c r="L8" s="22">
        <v>83.7</v>
      </c>
      <c r="M8" s="3">
        <v>3348.5</v>
      </c>
      <c r="N8" s="3">
        <v>5061.8</v>
      </c>
      <c r="O8" s="3">
        <v>9077.8</v>
      </c>
      <c r="P8" s="3">
        <v>212.7</v>
      </c>
      <c r="Q8" s="3">
        <v>1336.8</v>
      </c>
      <c r="R8" s="3">
        <v>7528.3</v>
      </c>
      <c r="S8" s="3">
        <v>2302.7</v>
      </c>
      <c r="T8" s="19"/>
    </row>
    <row r="9" spans="2:20" ht="31.5" customHeight="1">
      <c r="B9" s="63" t="s">
        <v>61</v>
      </c>
      <c r="C9" s="61"/>
      <c r="D9" s="22">
        <v>17681.8372</v>
      </c>
      <c r="E9" s="22">
        <v>1961.8781999999999</v>
      </c>
      <c r="F9" s="22">
        <v>15719.958999999999</v>
      </c>
      <c r="G9" s="22">
        <v>17522.3686</v>
      </c>
      <c r="H9" s="22">
        <v>113.816</v>
      </c>
      <c r="I9" s="22">
        <v>45.6487</v>
      </c>
      <c r="J9" s="22">
        <v>8651.7215</v>
      </c>
      <c r="K9" s="22">
        <v>10.83</v>
      </c>
      <c r="L9" s="22">
        <v>84.38839999999999</v>
      </c>
      <c r="M9" s="3">
        <v>3425.9778</v>
      </c>
      <c r="N9" s="3">
        <v>5057.616999999999</v>
      </c>
      <c r="O9" s="3">
        <v>9083.1222</v>
      </c>
      <c r="P9" s="3">
        <v>211.6128</v>
      </c>
      <c r="Q9" s="3">
        <v>1352.5093</v>
      </c>
      <c r="R9" s="3">
        <v>7519.000099999999</v>
      </c>
      <c r="S9" s="3">
        <v>2285.7560000000003</v>
      </c>
      <c r="T9" s="19"/>
    </row>
    <row r="10" spans="2:20" ht="16.5" customHeight="1">
      <c r="B10" s="21" t="s">
        <v>63</v>
      </c>
      <c r="C10" s="27"/>
      <c r="D10" s="3">
        <v>17643.1722</v>
      </c>
      <c r="E10" s="3">
        <v>1672.3953000000001</v>
      </c>
      <c r="F10" s="3">
        <v>15970.7769</v>
      </c>
      <c r="G10" s="3">
        <v>17480.163800000002</v>
      </c>
      <c r="H10" s="3">
        <v>114.6969</v>
      </c>
      <c r="I10" s="3">
        <v>48.3117</v>
      </c>
      <c r="J10" s="3">
        <v>8844.811399999999</v>
      </c>
      <c r="K10" s="3">
        <v>11.2463</v>
      </c>
      <c r="L10" s="22">
        <v>87.91239999999999</v>
      </c>
      <c r="M10" s="3">
        <v>3461.3612</v>
      </c>
      <c r="N10" s="3">
        <v>5091.6179</v>
      </c>
      <c r="O10" s="3">
        <v>9030.116300000002</v>
      </c>
      <c r="P10" s="3">
        <v>211.9497</v>
      </c>
      <c r="Q10" s="3">
        <v>1347.6553</v>
      </c>
      <c r="R10" s="3">
        <v>7470.5113</v>
      </c>
      <c r="S10" s="3">
        <v>2239.268</v>
      </c>
      <c r="T10" s="19"/>
    </row>
    <row r="11" spans="2:19" ht="16.5" customHeight="1">
      <c r="B11" s="101" t="s">
        <v>64</v>
      </c>
      <c r="C11" s="82"/>
      <c r="D11" s="3">
        <v>17675</v>
      </c>
      <c r="E11" s="3">
        <v>1656</v>
      </c>
      <c r="F11" s="3">
        <v>16019</v>
      </c>
      <c r="G11" s="3">
        <v>17508.7</v>
      </c>
      <c r="H11" s="3">
        <v>115.8</v>
      </c>
      <c r="I11" s="3">
        <v>50.5</v>
      </c>
      <c r="J11" s="3">
        <v>8909.8</v>
      </c>
      <c r="K11" s="3">
        <v>11.4</v>
      </c>
      <c r="L11" s="3">
        <v>90.379</v>
      </c>
      <c r="M11" s="3">
        <v>3527.6218</v>
      </c>
      <c r="N11" s="3">
        <v>5215.5643</v>
      </c>
      <c r="O11" s="3">
        <v>8798.361</v>
      </c>
      <c r="P11" s="3">
        <v>206.87460000000002</v>
      </c>
      <c r="Q11" s="3">
        <v>1315.6988000000001</v>
      </c>
      <c r="R11" s="3">
        <v>7275.787600000001</v>
      </c>
      <c r="S11" s="3">
        <v>2202.792</v>
      </c>
    </row>
    <row r="12" spans="2:20" ht="31.5" customHeight="1">
      <c r="B12" s="101" t="s">
        <v>76</v>
      </c>
      <c r="C12" s="82"/>
      <c r="D12" s="22">
        <v>17697.1</v>
      </c>
      <c r="E12" s="22">
        <v>1629.4</v>
      </c>
      <c r="F12" s="22">
        <v>16067.6</v>
      </c>
      <c r="G12" s="22">
        <v>17524</v>
      </c>
      <c r="H12" s="22">
        <v>121.4</v>
      </c>
      <c r="I12" s="22">
        <v>51.6</v>
      </c>
      <c r="J12" s="22">
        <f>SUM(J13:J15)</f>
        <v>17675.1093</v>
      </c>
      <c r="K12" s="22">
        <f>SUM(K13:K15)</f>
        <v>11.6093</v>
      </c>
      <c r="L12" s="22">
        <f aca="true" t="shared" si="0" ref="L12:S12">SUM(L13:L15)</f>
        <v>93.7</v>
      </c>
      <c r="M12" s="22">
        <f t="shared" si="0"/>
        <v>3566.9</v>
      </c>
      <c r="N12" s="22">
        <f t="shared" si="0"/>
        <v>5237.700000000001</v>
      </c>
      <c r="O12" s="22">
        <f t="shared" si="0"/>
        <v>8765.2</v>
      </c>
      <c r="P12" s="22">
        <f t="shared" si="0"/>
        <v>205.7</v>
      </c>
      <c r="Q12" s="22">
        <f t="shared" si="0"/>
        <v>1310.6</v>
      </c>
      <c r="R12" s="22">
        <f t="shared" si="0"/>
        <v>7248.900000000001</v>
      </c>
      <c r="S12" s="22">
        <f t="shared" si="0"/>
        <v>2196.2</v>
      </c>
      <c r="T12" s="19"/>
    </row>
    <row r="13" spans="2:20" ht="31.5" customHeight="1">
      <c r="B13" s="26" t="s">
        <v>35</v>
      </c>
      <c r="C13" s="27"/>
      <c r="D13" s="22">
        <v>739.7</v>
      </c>
      <c r="E13" s="22">
        <v>7.8</v>
      </c>
      <c r="F13" s="22">
        <v>731.9</v>
      </c>
      <c r="G13" s="22">
        <v>699.5</v>
      </c>
      <c r="H13" s="22">
        <v>20.6</v>
      </c>
      <c r="I13" s="22">
        <v>19.6</v>
      </c>
      <c r="J13" s="22">
        <f>SUM(K13:O13)</f>
        <v>737.9898</v>
      </c>
      <c r="K13" s="48">
        <v>4.7898</v>
      </c>
      <c r="L13" s="22">
        <v>34.9</v>
      </c>
      <c r="M13" s="22">
        <v>605.4</v>
      </c>
      <c r="N13" s="22">
        <v>59.6</v>
      </c>
      <c r="O13" s="22">
        <f>SUM(P13:R13)</f>
        <v>33.3</v>
      </c>
      <c r="P13" s="22">
        <v>4.8</v>
      </c>
      <c r="Q13" s="22">
        <v>19.8</v>
      </c>
      <c r="R13" s="22">
        <v>8.7</v>
      </c>
      <c r="S13" s="48" t="s">
        <v>55</v>
      </c>
      <c r="T13" s="19"/>
    </row>
    <row r="14" spans="2:20" ht="15.75" customHeight="1">
      <c r="B14" s="26" t="s">
        <v>36</v>
      </c>
      <c r="C14" s="27"/>
      <c r="D14" s="47">
        <v>1681.2</v>
      </c>
      <c r="E14" s="22">
        <v>102.2</v>
      </c>
      <c r="F14" s="22">
        <v>1578.9</v>
      </c>
      <c r="G14" s="22">
        <v>1633.2</v>
      </c>
      <c r="H14" s="22">
        <v>24.5</v>
      </c>
      <c r="I14" s="22">
        <v>23.5</v>
      </c>
      <c r="J14" s="22">
        <f>SUM(K14:O14)</f>
        <v>1676.0355</v>
      </c>
      <c r="K14" s="48">
        <v>2.3355</v>
      </c>
      <c r="L14" s="22">
        <v>18.3</v>
      </c>
      <c r="M14" s="22">
        <v>943</v>
      </c>
      <c r="N14" s="22">
        <v>288</v>
      </c>
      <c r="O14" s="22">
        <f>SUM(P14:R14)</f>
        <v>424.4</v>
      </c>
      <c r="P14" s="22">
        <v>57.3</v>
      </c>
      <c r="Q14" s="22">
        <v>241.2</v>
      </c>
      <c r="R14" s="22">
        <v>125.9</v>
      </c>
      <c r="S14" s="22">
        <v>22.1</v>
      </c>
      <c r="T14" s="19"/>
    </row>
    <row r="15" spans="1:20" ht="15.75" customHeight="1" thickBot="1">
      <c r="A15" s="6"/>
      <c r="B15" s="30" t="s">
        <v>38</v>
      </c>
      <c r="C15" s="31"/>
      <c r="D15" s="49">
        <v>15276.1</v>
      </c>
      <c r="E15" s="7">
        <v>1519.3</v>
      </c>
      <c r="F15" s="7">
        <v>13756.8</v>
      </c>
      <c r="G15" s="7">
        <v>15191.3</v>
      </c>
      <c r="H15" s="7">
        <v>76.3</v>
      </c>
      <c r="I15" s="7">
        <v>8.5</v>
      </c>
      <c r="J15" s="7">
        <f>SUM(K15:O15)</f>
        <v>15261.084</v>
      </c>
      <c r="K15" s="7">
        <v>4.484</v>
      </c>
      <c r="L15" s="7">
        <v>40.5</v>
      </c>
      <c r="M15" s="7">
        <v>2018.5</v>
      </c>
      <c r="N15" s="7">
        <v>4890.1</v>
      </c>
      <c r="O15" s="7">
        <f>SUM(P15:R15)</f>
        <v>8307.5</v>
      </c>
      <c r="P15" s="7">
        <v>143.6</v>
      </c>
      <c r="Q15" s="7">
        <v>1049.6</v>
      </c>
      <c r="R15" s="7">
        <v>7114.3</v>
      </c>
      <c r="S15" s="7">
        <v>2174.1</v>
      </c>
      <c r="T15" s="19"/>
    </row>
    <row r="16" spans="2:20" ht="15.75" customHeight="1">
      <c r="B16" s="1" t="s">
        <v>47</v>
      </c>
      <c r="T16" s="19"/>
    </row>
    <row r="17" spans="2:20" ht="15.75" customHeight="1">
      <c r="B17" s="1" t="s">
        <v>48</v>
      </c>
      <c r="T17" s="5"/>
    </row>
    <row r="18" spans="2:20" ht="15.75" customHeight="1">
      <c r="B18" s="1" t="s">
        <v>49</v>
      </c>
      <c r="M18" s="5"/>
      <c r="N18" s="5"/>
      <c r="O18" s="5"/>
      <c r="P18" s="5"/>
      <c r="Q18" s="5"/>
      <c r="R18" s="5"/>
      <c r="S18" s="5"/>
      <c r="T18" s="5"/>
    </row>
    <row r="19" spans="13:20" ht="14.25">
      <c r="M19" s="5"/>
      <c r="N19" s="5"/>
      <c r="O19" s="5"/>
      <c r="P19" s="5"/>
      <c r="Q19" s="5"/>
      <c r="R19" s="5"/>
      <c r="S19" s="5"/>
      <c r="T19" s="5"/>
    </row>
  </sheetData>
  <mergeCells count="23">
    <mergeCell ref="B11:C11"/>
    <mergeCell ref="B12:C12"/>
    <mergeCell ref="M2:S2"/>
    <mergeCell ref="P4:P5"/>
    <mergeCell ref="M3:N3"/>
    <mergeCell ref="O3:S3"/>
    <mergeCell ref="B2:B5"/>
    <mergeCell ref="D2:D5"/>
    <mergeCell ref="J4:J5"/>
    <mergeCell ref="I3:I5"/>
    <mergeCell ref="J2:L2"/>
    <mergeCell ref="E2:F2"/>
    <mergeCell ref="G3:G5"/>
    <mergeCell ref="H3:H5"/>
    <mergeCell ref="G2:I2"/>
    <mergeCell ref="E3:E5"/>
    <mergeCell ref="N4:N5"/>
    <mergeCell ref="F3:F5"/>
    <mergeCell ref="R4:R5"/>
    <mergeCell ref="Q4:Q5"/>
    <mergeCell ref="O4:O5"/>
    <mergeCell ref="M4:M5"/>
    <mergeCell ref="J3:L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11" max="65535" man="1"/>
  </colBreaks>
  <ignoredErrors>
    <ignoredError sqref="B7:C13" numberStoredAsText="1"/>
    <ignoredError sqref="O14:O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showGridLines="0" view="pageBreakPreview" zoomScale="60" zoomScaleNormal="75" workbookViewId="0" topLeftCell="A1">
      <selection activeCell="N21" sqref="N21"/>
    </sheetView>
  </sheetViews>
  <sheetFormatPr defaultColWidth="8.625" defaultRowHeight="12.75"/>
  <cols>
    <col min="1" max="1" width="1.00390625" style="1" customWidth="1"/>
    <col min="2" max="2" width="13.875" style="1" customWidth="1"/>
    <col min="3" max="3" width="0.875" style="1" customWidth="1"/>
    <col min="4" max="4" width="13.875" style="1" customWidth="1"/>
    <col min="5" max="11" width="13.875" style="3" customWidth="1"/>
    <col min="12" max="12" width="13.875" style="1" customWidth="1"/>
    <col min="13" max="20" width="13.875" style="3" customWidth="1"/>
    <col min="21" max="21" width="4.00390625" style="1" customWidth="1"/>
    <col min="22" max="16384" width="8.625" style="1" customWidth="1"/>
  </cols>
  <sheetData>
    <row r="1" spans="1:20" ht="15" customHeight="1" thickBot="1">
      <c r="A1" s="6"/>
      <c r="B1" s="6" t="s">
        <v>96</v>
      </c>
      <c r="C1" s="6"/>
      <c r="D1" s="6"/>
      <c r="E1" s="7"/>
      <c r="F1" s="7"/>
      <c r="G1" s="7"/>
      <c r="H1" s="7"/>
      <c r="I1" s="7"/>
      <c r="J1" s="7"/>
      <c r="K1" s="7"/>
      <c r="M1" s="7"/>
      <c r="N1" s="7"/>
      <c r="O1" s="7"/>
      <c r="P1" s="7"/>
      <c r="Q1" s="7"/>
      <c r="R1" s="7"/>
      <c r="S1" s="7"/>
      <c r="T1" s="42" t="s">
        <v>97</v>
      </c>
    </row>
    <row r="2" spans="1:20" ht="15.75" customHeight="1">
      <c r="A2" s="9"/>
      <c r="B2" s="109" t="s">
        <v>8</v>
      </c>
      <c r="C2" s="10"/>
      <c r="D2" s="85" t="s">
        <v>5</v>
      </c>
      <c r="E2" s="105" t="s">
        <v>9</v>
      </c>
      <c r="F2" s="105" t="s">
        <v>10</v>
      </c>
      <c r="G2" s="73" t="s">
        <v>54</v>
      </c>
      <c r="H2" s="75"/>
      <c r="I2" s="73" t="s">
        <v>53</v>
      </c>
      <c r="J2" s="74"/>
      <c r="K2" s="74"/>
      <c r="L2" s="113" t="s">
        <v>111</v>
      </c>
      <c r="M2" s="113"/>
      <c r="N2" s="113"/>
      <c r="O2" s="113"/>
      <c r="P2" s="113"/>
      <c r="Q2" s="113"/>
      <c r="R2" s="113"/>
      <c r="S2" s="113"/>
      <c r="T2" s="113"/>
    </row>
    <row r="3" spans="1:20" ht="15.75" customHeight="1">
      <c r="A3" s="19"/>
      <c r="B3" s="110"/>
      <c r="C3" s="27"/>
      <c r="D3" s="112"/>
      <c r="E3" s="106"/>
      <c r="F3" s="106"/>
      <c r="G3" s="95" t="s">
        <v>19</v>
      </c>
      <c r="H3" s="95" t="s">
        <v>20</v>
      </c>
      <c r="I3" s="95" t="s">
        <v>21</v>
      </c>
      <c r="J3" s="95" t="s">
        <v>0</v>
      </c>
      <c r="K3" s="70" t="s">
        <v>1</v>
      </c>
      <c r="L3" s="99" t="s">
        <v>41</v>
      </c>
      <c r="M3" s="99"/>
      <c r="N3" s="99"/>
      <c r="O3" s="99"/>
      <c r="P3" s="102"/>
      <c r="Q3" s="98" t="s">
        <v>14</v>
      </c>
      <c r="R3" s="99"/>
      <c r="S3" s="99"/>
      <c r="T3" s="99"/>
    </row>
    <row r="4" spans="1:20" ht="31.5" customHeight="1">
      <c r="A4" s="12"/>
      <c r="B4" s="111"/>
      <c r="C4" s="44"/>
      <c r="D4" s="92"/>
      <c r="E4" s="68"/>
      <c r="F4" s="68"/>
      <c r="G4" s="86"/>
      <c r="H4" s="86"/>
      <c r="I4" s="86"/>
      <c r="J4" s="86"/>
      <c r="K4" s="116"/>
      <c r="L4" s="50" t="s">
        <v>42</v>
      </c>
      <c r="M4" s="14" t="s">
        <v>28</v>
      </c>
      <c r="N4" s="14" t="s">
        <v>29</v>
      </c>
      <c r="O4" s="51" t="s">
        <v>30</v>
      </c>
      <c r="P4" s="14" t="s">
        <v>31</v>
      </c>
      <c r="Q4" s="52" t="s">
        <v>22</v>
      </c>
      <c r="R4" s="14" t="s">
        <v>30</v>
      </c>
      <c r="S4" s="14" t="s">
        <v>32</v>
      </c>
      <c r="T4" s="53" t="s">
        <v>33</v>
      </c>
    </row>
    <row r="5" spans="2:20" ht="32.25" customHeight="1">
      <c r="B5" s="62" t="s">
        <v>98</v>
      </c>
      <c r="C5" s="61"/>
      <c r="D5" s="28">
        <v>171</v>
      </c>
      <c r="E5" s="22">
        <v>1713</v>
      </c>
      <c r="F5" s="22">
        <v>1665.2</v>
      </c>
      <c r="G5" s="22">
        <v>126.4</v>
      </c>
      <c r="H5" s="22">
        <v>1541.5</v>
      </c>
      <c r="I5" s="22">
        <v>1630.2</v>
      </c>
      <c r="J5" s="22">
        <v>21.7</v>
      </c>
      <c r="K5" s="22">
        <v>16</v>
      </c>
      <c r="L5" s="22">
        <v>1207.8</v>
      </c>
      <c r="M5" s="48">
        <v>1.9</v>
      </c>
      <c r="N5" s="22">
        <v>16.6</v>
      </c>
      <c r="O5" s="22">
        <v>894.3</v>
      </c>
      <c r="P5" s="22">
        <v>295</v>
      </c>
      <c r="Q5" s="22">
        <v>457.4</v>
      </c>
      <c r="R5" s="22">
        <v>63.2</v>
      </c>
      <c r="S5" s="22">
        <v>260.9</v>
      </c>
      <c r="T5" s="22">
        <v>133.3</v>
      </c>
    </row>
    <row r="6" spans="2:20" ht="16.5" customHeight="1">
      <c r="B6" s="63" t="s">
        <v>99</v>
      </c>
      <c r="C6" s="61"/>
      <c r="D6" s="28">
        <v>171</v>
      </c>
      <c r="E6" s="22">
        <v>1715.5756000000001</v>
      </c>
      <c r="F6" s="22">
        <v>1664.8756</v>
      </c>
      <c r="G6" s="22">
        <v>122.2424</v>
      </c>
      <c r="H6" s="22">
        <v>1542.6332</v>
      </c>
      <c r="I6" s="22">
        <v>1626.1981</v>
      </c>
      <c r="J6" s="22">
        <v>19.8025</v>
      </c>
      <c r="K6" s="22">
        <v>18.875</v>
      </c>
      <c r="L6" s="22">
        <v>1213.2348</v>
      </c>
      <c r="M6" s="48">
        <v>1.8402</v>
      </c>
      <c r="N6" s="22">
        <v>16.7984</v>
      </c>
      <c r="O6" s="22">
        <v>902.2061</v>
      </c>
      <c r="P6" s="22">
        <v>292.3901</v>
      </c>
      <c r="Q6" s="22">
        <v>451.6408</v>
      </c>
      <c r="R6" s="22">
        <v>63.2986</v>
      </c>
      <c r="S6" s="22">
        <v>255.5875</v>
      </c>
      <c r="T6" s="22">
        <v>132.7547</v>
      </c>
    </row>
    <row r="7" spans="2:20" ht="16.5" customHeight="1">
      <c r="B7" s="63" t="s">
        <v>100</v>
      </c>
      <c r="C7" s="61"/>
      <c r="D7" s="28">
        <v>171</v>
      </c>
      <c r="E7" s="22">
        <v>1723.05</v>
      </c>
      <c r="F7" s="22">
        <v>1672.2297</v>
      </c>
      <c r="G7" s="22">
        <v>119.5949</v>
      </c>
      <c r="H7" s="22">
        <v>1552.6348</v>
      </c>
      <c r="I7" s="22">
        <v>1631.8725</v>
      </c>
      <c r="J7" s="22">
        <v>20.4236</v>
      </c>
      <c r="K7" s="22">
        <v>19.9336</v>
      </c>
      <c r="L7" s="22">
        <v>1229.5802</v>
      </c>
      <c r="M7" s="48">
        <v>1.8402</v>
      </c>
      <c r="N7" s="22">
        <v>16.6638</v>
      </c>
      <c r="O7" s="22">
        <v>921.091</v>
      </c>
      <c r="P7" s="22">
        <v>289.9852</v>
      </c>
      <c r="Q7" s="22">
        <v>442.6495</v>
      </c>
      <c r="R7" s="22">
        <v>60.1295</v>
      </c>
      <c r="S7" s="22">
        <v>251.7565</v>
      </c>
      <c r="T7" s="22">
        <v>130.7635</v>
      </c>
    </row>
    <row r="8" spans="2:20" ht="31.5" customHeight="1">
      <c r="B8" s="63" t="s">
        <v>101</v>
      </c>
      <c r="C8" s="61"/>
      <c r="D8" s="28">
        <v>171</v>
      </c>
      <c r="E8" s="22">
        <v>1726.569</v>
      </c>
      <c r="F8" s="22">
        <v>1675.739</v>
      </c>
      <c r="G8" s="22">
        <v>108.4569</v>
      </c>
      <c r="H8" s="22">
        <v>1567.2835</v>
      </c>
      <c r="I8" s="22">
        <v>1634.7247</v>
      </c>
      <c r="J8" s="22">
        <v>20.4271</v>
      </c>
      <c r="K8" s="22">
        <v>20.5886</v>
      </c>
      <c r="L8" s="22">
        <v>1239.5441</v>
      </c>
      <c r="M8" s="48">
        <v>1.8492</v>
      </c>
      <c r="N8" s="22">
        <v>16.6991</v>
      </c>
      <c r="O8" s="22">
        <v>931.1831</v>
      </c>
      <c r="P8" s="22">
        <v>289.8127</v>
      </c>
      <c r="Q8" s="22">
        <v>436.1963</v>
      </c>
      <c r="R8" s="22">
        <v>59.135</v>
      </c>
      <c r="S8" s="22">
        <v>247.9704</v>
      </c>
      <c r="T8" s="22">
        <v>129.0909</v>
      </c>
    </row>
    <row r="9" spans="2:20" ht="16.5" customHeight="1">
      <c r="B9" s="63" t="s">
        <v>63</v>
      </c>
      <c r="C9" s="61"/>
      <c r="D9" s="28">
        <v>171</v>
      </c>
      <c r="E9" s="3">
        <v>1723.266</v>
      </c>
      <c r="F9" s="3">
        <v>1672.8147</v>
      </c>
      <c r="G9" s="3">
        <v>106.5103</v>
      </c>
      <c r="H9" s="3">
        <v>1566.3043</v>
      </c>
      <c r="I9" s="3">
        <v>1630.6787</v>
      </c>
      <c r="J9" s="3">
        <v>20.6282</v>
      </c>
      <c r="K9" s="3">
        <v>21.5078</v>
      </c>
      <c r="L9" s="3">
        <v>1243.6145</v>
      </c>
      <c r="M9" s="3">
        <v>2.18</v>
      </c>
      <c r="N9" s="3">
        <v>18.369</v>
      </c>
      <c r="O9" s="3">
        <v>933.6775</v>
      </c>
      <c r="P9" s="3">
        <v>289.388</v>
      </c>
      <c r="Q9" s="3">
        <v>429.2002</v>
      </c>
      <c r="R9" s="3">
        <v>57.7539</v>
      </c>
      <c r="S9" s="3">
        <v>244.1691</v>
      </c>
      <c r="T9" s="3">
        <v>127.2772</v>
      </c>
    </row>
    <row r="10" spans="1:20" ht="16.5" customHeight="1">
      <c r="A10" s="19"/>
      <c r="B10" s="63" t="s">
        <v>102</v>
      </c>
      <c r="D10" s="28">
        <v>171</v>
      </c>
      <c r="E10" s="22">
        <v>1727.8</v>
      </c>
      <c r="F10" s="22">
        <v>1675.8</v>
      </c>
      <c r="G10" s="22">
        <v>104.7</v>
      </c>
      <c r="H10" s="22">
        <v>1571.2</v>
      </c>
      <c r="I10" s="22">
        <v>1632.9</v>
      </c>
      <c r="J10" s="22">
        <v>20.8</v>
      </c>
      <c r="K10" s="22">
        <v>22.2</v>
      </c>
      <c r="L10" s="22">
        <v>1251.4421</v>
      </c>
      <c r="M10" s="48">
        <v>2.18</v>
      </c>
      <c r="N10" s="22">
        <v>18.3</v>
      </c>
      <c r="O10" s="22">
        <v>943</v>
      </c>
      <c r="P10" s="22">
        <v>288</v>
      </c>
      <c r="Q10" s="22">
        <v>424.4032</v>
      </c>
      <c r="R10" s="22">
        <v>57.3</v>
      </c>
      <c r="S10" s="22">
        <v>241.2</v>
      </c>
      <c r="T10" s="22">
        <v>125.9</v>
      </c>
    </row>
    <row r="11" spans="1:20" ht="31.5" customHeight="1" thickBot="1">
      <c r="A11" s="6"/>
      <c r="B11" s="114" t="s">
        <v>103</v>
      </c>
      <c r="C11" s="115"/>
      <c r="D11" s="32">
        <v>171</v>
      </c>
      <c r="E11" s="7">
        <v>1733.2</v>
      </c>
      <c r="F11" s="7">
        <v>1681.2073</v>
      </c>
      <c r="G11" s="7">
        <v>102.2</v>
      </c>
      <c r="H11" s="7">
        <v>1578.9205</v>
      </c>
      <c r="I11" s="7">
        <v>1633.188</v>
      </c>
      <c r="J11" s="7">
        <v>24.5285</v>
      </c>
      <c r="K11" s="7">
        <v>23.4908</v>
      </c>
      <c r="L11" s="7">
        <v>1261.4519</v>
      </c>
      <c r="M11" s="54">
        <v>2.3355</v>
      </c>
      <c r="N11" s="7">
        <v>19.4077</v>
      </c>
      <c r="O11" s="7">
        <v>955.4344</v>
      </c>
      <c r="P11" s="7">
        <v>284.2743</v>
      </c>
      <c r="Q11" s="7">
        <v>419.7554</v>
      </c>
      <c r="R11" s="7">
        <v>56.1722</v>
      </c>
      <c r="S11" s="7">
        <v>239.2488</v>
      </c>
      <c r="T11" s="7">
        <v>124.3344</v>
      </c>
    </row>
    <row r="12" ht="15" customHeight="1">
      <c r="B12" s="1" t="s">
        <v>104</v>
      </c>
    </row>
    <row r="13" ht="15" customHeight="1">
      <c r="B13" s="1" t="s">
        <v>105</v>
      </c>
    </row>
    <row r="14" spans="2:20" ht="15" customHeight="1">
      <c r="B14" s="1" t="s">
        <v>56</v>
      </c>
      <c r="C14" s="19"/>
      <c r="D14" s="19"/>
      <c r="E14" s="22"/>
      <c r="F14" s="22"/>
      <c r="G14" s="22"/>
      <c r="H14" s="22"/>
      <c r="I14" s="22"/>
      <c r="J14" s="22"/>
      <c r="K14" s="22"/>
      <c r="M14" s="5"/>
      <c r="N14" s="5"/>
      <c r="O14" s="5"/>
      <c r="P14" s="5"/>
      <c r="Q14" s="5"/>
      <c r="R14" s="5"/>
      <c r="S14" s="5"/>
      <c r="T14" s="5"/>
    </row>
    <row r="15" spans="1:20" ht="15.75" customHeight="1">
      <c r="A15" s="19"/>
      <c r="B15" s="19"/>
      <c r="C15" s="19"/>
      <c r="D15" s="19"/>
      <c r="E15" s="22"/>
      <c r="F15" s="22"/>
      <c r="G15" s="22"/>
      <c r="H15" s="22"/>
      <c r="I15" s="22"/>
      <c r="J15" s="22"/>
      <c r="K15" s="22"/>
      <c r="L15" s="19"/>
      <c r="M15" s="5"/>
      <c r="N15" s="5"/>
      <c r="O15" s="5"/>
      <c r="P15" s="5"/>
      <c r="Q15" s="5"/>
      <c r="R15" s="5"/>
      <c r="S15" s="5"/>
      <c r="T15" s="5"/>
    </row>
    <row r="16" spans="11:21" ht="15.75" customHeight="1">
      <c r="K16" s="55"/>
      <c r="L16" s="56"/>
      <c r="P16" s="55"/>
      <c r="Q16" s="56"/>
      <c r="U16" s="19"/>
    </row>
    <row r="17" spans="5:21" ht="15.75" customHeight="1">
      <c r="E17" s="56"/>
      <c r="R17" s="56"/>
      <c r="U17" s="19"/>
    </row>
    <row r="18" spans="13:21" ht="14.25">
      <c r="M18" s="22"/>
      <c r="N18" s="22"/>
      <c r="O18" s="22"/>
      <c r="P18" s="22"/>
      <c r="Q18" s="22"/>
      <c r="R18" s="22"/>
      <c r="S18" s="22"/>
      <c r="T18" s="22"/>
      <c r="U18" s="19"/>
    </row>
    <row r="19" spans="13:21" ht="14.25">
      <c r="M19" s="22"/>
      <c r="N19" s="22"/>
      <c r="O19" s="22"/>
      <c r="P19" s="22"/>
      <c r="Q19" s="22"/>
      <c r="R19" s="22"/>
      <c r="S19" s="22"/>
      <c r="T19" s="22"/>
      <c r="U19" s="19"/>
    </row>
    <row r="20" spans="13:21" ht="14.25">
      <c r="M20" s="22"/>
      <c r="N20" s="22"/>
      <c r="O20" s="22"/>
      <c r="P20" s="22"/>
      <c r="Q20" s="22"/>
      <c r="R20" s="22"/>
      <c r="S20" s="22"/>
      <c r="T20" s="22"/>
      <c r="U20" s="19"/>
    </row>
    <row r="21" spans="13:20" ht="14.25">
      <c r="M21" s="22"/>
      <c r="N21" s="22"/>
      <c r="O21" s="22"/>
      <c r="P21" s="22"/>
      <c r="Q21" s="22"/>
      <c r="R21" s="22"/>
      <c r="S21" s="22"/>
      <c r="T21" s="22"/>
    </row>
    <row r="22" spans="13:20" ht="14.25">
      <c r="M22" s="22"/>
      <c r="N22" s="22"/>
      <c r="O22" s="22"/>
      <c r="P22" s="22"/>
      <c r="Q22" s="22"/>
      <c r="R22" s="22"/>
      <c r="S22" s="22"/>
      <c r="T22" s="22"/>
    </row>
  </sheetData>
  <mergeCells count="15">
    <mergeCell ref="B11:C11"/>
    <mergeCell ref="K3:K4"/>
    <mergeCell ref="L3:P3"/>
    <mergeCell ref="Q3:T3"/>
    <mergeCell ref="L2:T2"/>
    <mergeCell ref="I2:K2"/>
    <mergeCell ref="I3:I4"/>
    <mergeCell ref="J3:J4"/>
    <mergeCell ref="G2:H2"/>
    <mergeCell ref="B2:B4"/>
    <mergeCell ref="D2:D4"/>
    <mergeCell ref="E2:E4"/>
    <mergeCell ref="F2:F4"/>
    <mergeCell ref="G3:G4"/>
    <mergeCell ref="H3:H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11" max="65535" man="1"/>
  </colBreaks>
  <ignoredErrors>
    <ignoredError sqref="B6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2012-05-08T06:09:47Z</cp:lastPrinted>
  <dcterms:modified xsi:type="dcterms:W3CDTF">2012-05-10T01:28:55Z</dcterms:modified>
  <cp:category/>
  <cp:version/>
  <cp:contentType/>
  <cp:contentStatus/>
</cp:coreProperties>
</file>