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1"/>
  </bookViews>
  <sheets>
    <sheet name="１" sheetId="1" r:id="rId1"/>
    <sheet name="２" sheetId="2" r:id="rId2"/>
  </sheets>
  <definedNames>
    <definedName name="_xlnm.Print_Area" localSheetId="0">'１'!$A$1:$N$36</definedName>
    <definedName name="_xlnm.Print_Area" localSheetId="1">'２'!$A$1:$W$36</definedName>
  </definedNames>
  <calcPr fullCalcOnLoad="1"/>
</workbook>
</file>

<file path=xl/sharedStrings.xml><?xml version="1.0" encoding="utf-8"?>
<sst xmlns="http://schemas.openxmlformats.org/spreadsheetml/2006/main" count="153" uniqueCount="75">
  <si>
    <t>総額</t>
  </si>
  <si>
    <t>地方税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</si>
  <si>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</si>
  <si>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</si>
  <si>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</si>
  <si>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</si>
  <si>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</si>
  <si>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</si>
  <si>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</si>
  <si>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</si>
  <si>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</si>
  <si>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市部</t>
  </si>
  <si>
    <t>郡部</t>
  </si>
  <si>
    <t>長崎市</t>
  </si>
  <si>
    <t>佐世保市</t>
  </si>
  <si>
    <t>北松浦郡</t>
  </si>
  <si>
    <t>島原市</t>
  </si>
  <si>
    <t>諌早市</t>
  </si>
  <si>
    <t>大村市</t>
  </si>
  <si>
    <t>平戸市</t>
  </si>
  <si>
    <t>松浦市</t>
  </si>
  <si>
    <t>西彼杵郡</t>
  </si>
  <si>
    <t>南松浦郡</t>
  </si>
  <si>
    <t>東彼杵郡</t>
  </si>
  <si>
    <t>地方譲与税</t>
  </si>
  <si>
    <t>国庫支出金</t>
  </si>
  <si>
    <t>地方消費税  
交付金</t>
  </si>
  <si>
    <t>ゴルフ場
利用税
交付金</t>
  </si>
  <si>
    <t>普通会計</t>
  </si>
  <si>
    <t>対馬市</t>
  </si>
  <si>
    <t>壱岐市</t>
  </si>
  <si>
    <t>五島市</t>
  </si>
  <si>
    <t>-</t>
  </si>
  <si>
    <t>西海市</t>
  </si>
  <si>
    <t>雲仙市</t>
  </si>
  <si>
    <t>南島原市</t>
  </si>
  <si>
    <t>市町</t>
  </si>
  <si>
    <t>国有提供施設等所在市町村助成交付金</t>
  </si>
  <si>
    <t>（続）</t>
  </si>
  <si>
    <t>-</t>
  </si>
  <si>
    <t>平成</t>
  </si>
  <si>
    <t>年度</t>
  </si>
  <si>
    <t>新上五島町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</si>
  <si>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</si>
  <si>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</si>
  <si>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</si>
  <si>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</si>
  <si>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</si>
  <si>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</si>
  <si>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</si>
  <si>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資料  県市町振興課調</t>
  </si>
  <si>
    <t>単位：千円</t>
  </si>
  <si>
    <t>利子割
交付金</t>
  </si>
  <si>
    <t>配当割
交付金</t>
  </si>
  <si>
    <t>株式等
譲渡所得
交付金</t>
  </si>
  <si>
    <t>市町</t>
  </si>
  <si>
    <t>地方交付税</t>
  </si>
  <si>
    <t>交通安全
対策特別
交付金</t>
  </si>
  <si>
    <t>平成</t>
  </si>
  <si>
    <t>-</t>
  </si>
  <si>
    <t>-</t>
  </si>
  <si>
    <t>-</t>
  </si>
  <si>
    <t>-</t>
  </si>
  <si>
    <t>-</t>
  </si>
  <si>
    <t>分担金
及び
負担金</t>
  </si>
  <si>
    <t>自動車
取得税
交付金</t>
  </si>
  <si>
    <t>会            　　　　　　　　　          計</t>
  </si>
  <si>
    <t>普            　　　　　　　　　          通</t>
  </si>
  <si>
    <t>特別地方
消費税
交付金</t>
  </si>
  <si>
    <t xml:space="preserve">  </t>
  </si>
  <si>
    <t>１６７      市　　　  町　　　  村　　　  歳　　</t>
  </si>
  <si>
    <t>-</t>
  </si>
  <si>
    <r>
      <t>　　入        決        算        額　　　</t>
    </r>
    <r>
      <rPr>
        <sz val="12"/>
        <color indexed="8"/>
        <rFont val="ＭＳ 明朝"/>
        <family val="1"/>
      </rPr>
      <t>（平成21年度）</t>
    </r>
  </si>
  <si>
    <r>
      <t xml:space="preserve">１６７      市  町  村  歳  入  決  算  額  </t>
    </r>
    <r>
      <rPr>
        <sz val="12"/>
        <color indexed="8"/>
        <rFont val="ＭＳ 明朝"/>
        <family val="1"/>
      </rPr>
      <t>（平成21年度）</t>
    </r>
  </si>
  <si>
    <t>地方特例
交付金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</si>
</sst>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  <numFmt numFmtId="186" formatCode="#,##0_);[Red]\(#,##0\)"/>
    <numFmt numFmtId="187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6" fillId="0" borderId="0" xfId="15" applyFont="1" applyFill="1" applyBorder="1" applyAlignment="1">
      <alignment vertic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10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9" fillId="0" borderId="1" xfId="15" applyFont="1" applyFill="1" applyBorder="1" applyAlignment="1">
      <alignment/>
    </xf>
    <xf numFmtId="181" fontId="8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7" fillId="0" borderId="0" xfId="15" applyFont="1" applyFill="1" applyAlignment="1">
      <alignment horizont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/>
    </xf>
    <xf numFmtId="181" fontId="7" fillId="0" borderId="0" xfId="15" applyFont="1" applyFill="1" applyAlignment="1">
      <alignment horizontal="right"/>
    </xf>
    <xf numFmtId="181" fontId="5" fillId="0" borderId="13" xfId="15" applyFont="1" applyFill="1" applyBorder="1" applyAlignment="1">
      <alignment horizontal="center" vertical="center"/>
    </xf>
    <xf numFmtId="181" fontId="5" fillId="0" borderId="14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view="pageBreakPreview" zoomScale="60" zoomScaleNormal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M2" sqref="M1:M16384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2.875" style="1" customWidth="1"/>
    <col min="4" max="4" width="5.75390625" style="1" customWidth="1"/>
    <col min="5" max="5" width="6.875" style="1" customWidth="1"/>
    <col min="6" max="6" width="0.875" style="1" customWidth="1"/>
    <col min="7" max="8" width="16.75390625" style="1" customWidth="1"/>
    <col min="9" max="9" width="15.875" style="1" customWidth="1"/>
    <col min="10" max="11" width="11.875" style="1" customWidth="1"/>
    <col min="12" max="12" width="12.125" style="1" customWidth="1"/>
    <col min="13" max="13" width="14.375" style="1" customWidth="1"/>
    <col min="14" max="14" width="12.125" style="1" customWidth="1"/>
    <col min="15" max="16384" width="8.625" style="1" customWidth="1"/>
  </cols>
  <sheetData>
    <row r="1" spans="1:14" ht="27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0" customHeight="1" thickBot="1">
      <c r="A2" s="5"/>
      <c r="B2" s="23"/>
      <c r="C2" s="23"/>
      <c r="D2" s="23"/>
      <c r="E2" s="23"/>
      <c r="F2" s="5"/>
      <c r="G2" s="5"/>
      <c r="H2" s="5"/>
      <c r="I2" s="5"/>
      <c r="J2" s="5"/>
      <c r="K2" s="5"/>
      <c r="L2" s="5"/>
      <c r="M2" s="5"/>
      <c r="N2" s="21" t="s">
        <v>51</v>
      </c>
    </row>
    <row r="3" spans="1:14" ht="20.25" customHeight="1">
      <c r="A3" s="7"/>
      <c r="B3" s="38" t="s">
        <v>36</v>
      </c>
      <c r="C3" s="38"/>
      <c r="D3" s="38"/>
      <c r="E3" s="38"/>
      <c r="F3" s="8"/>
      <c r="G3" s="33" t="s">
        <v>28</v>
      </c>
      <c r="H3" s="34"/>
      <c r="I3" s="34"/>
      <c r="J3" s="35"/>
      <c r="K3" s="35"/>
      <c r="L3" s="35"/>
      <c r="M3" s="35"/>
      <c r="N3" s="35"/>
    </row>
    <row r="4" spans="1:14" ht="45" customHeight="1">
      <c r="A4" s="10"/>
      <c r="B4" s="39"/>
      <c r="C4" s="39"/>
      <c r="D4" s="39"/>
      <c r="E4" s="39"/>
      <c r="F4" s="11"/>
      <c r="G4" s="12" t="s">
        <v>0</v>
      </c>
      <c r="H4" s="12" t="s">
        <v>1</v>
      </c>
      <c r="I4" s="13" t="s">
        <v>24</v>
      </c>
      <c r="J4" s="26" t="s">
        <v>52</v>
      </c>
      <c r="K4" s="26" t="s">
        <v>53</v>
      </c>
      <c r="L4" s="26" t="s">
        <v>54</v>
      </c>
      <c r="M4" s="26" t="s">
        <v>26</v>
      </c>
      <c r="N4" s="27" t="s">
        <v>27</v>
      </c>
    </row>
    <row r="5" spans="2:14" ht="28.5" customHeight="1">
      <c r="B5" s="40" t="s">
        <v>40</v>
      </c>
      <c r="C5" s="40"/>
      <c r="D5" s="17">
        <v>19</v>
      </c>
      <c r="E5" s="3" t="s">
        <v>41</v>
      </c>
      <c r="F5" s="15"/>
      <c r="G5" s="1">
        <v>679563656</v>
      </c>
      <c r="H5" s="1">
        <v>159915930</v>
      </c>
      <c r="I5" s="1">
        <v>6777211</v>
      </c>
      <c r="J5" s="1">
        <v>677968</v>
      </c>
      <c r="K5" s="1">
        <v>400541</v>
      </c>
      <c r="L5" s="1">
        <v>236868</v>
      </c>
      <c r="M5" s="1">
        <v>13791278</v>
      </c>
      <c r="N5" s="1">
        <v>314375</v>
      </c>
    </row>
    <row r="6" spans="2:14" ht="21.75" customHeight="1">
      <c r="B6" s="17"/>
      <c r="C6" s="17"/>
      <c r="D6" s="17">
        <v>20</v>
      </c>
      <c r="E6" s="17"/>
      <c r="F6" s="15"/>
      <c r="G6" s="6">
        <v>681205897</v>
      </c>
      <c r="H6" s="6">
        <v>161177717</v>
      </c>
      <c r="I6" s="6">
        <v>6536043</v>
      </c>
      <c r="J6" s="6">
        <v>738032</v>
      </c>
      <c r="K6" s="6">
        <v>128935</v>
      </c>
      <c r="L6" s="6">
        <v>43253</v>
      </c>
      <c r="M6" s="6">
        <v>12798120</v>
      </c>
      <c r="N6" s="6">
        <v>278395</v>
      </c>
    </row>
    <row r="7" spans="2:14" ht="37.5" customHeight="1">
      <c r="B7" s="17"/>
      <c r="C7" s="17"/>
      <c r="D7" s="17">
        <v>21</v>
      </c>
      <c r="E7" s="17"/>
      <c r="F7" s="15"/>
      <c r="G7" s="6">
        <f>SUM(G8:G9)</f>
        <v>739831407</v>
      </c>
      <c r="H7" s="6">
        <f aca="true" t="shared" si="0" ref="H7:N7">SUM(H8:H9)</f>
        <v>156803419</v>
      </c>
      <c r="I7" s="6">
        <f t="shared" si="0"/>
        <v>6158393</v>
      </c>
      <c r="J7" s="6">
        <f t="shared" si="0"/>
        <v>570884</v>
      </c>
      <c r="K7" s="6">
        <f t="shared" si="0"/>
        <v>117577</v>
      </c>
      <c r="L7" s="6">
        <f t="shared" si="0"/>
        <v>58765</v>
      </c>
      <c r="M7" s="6">
        <f t="shared" si="0"/>
        <v>13141530</v>
      </c>
      <c r="N7" s="6">
        <f t="shared" si="0"/>
        <v>254147</v>
      </c>
    </row>
    <row r="8" spans="2:14" ht="37.5" customHeight="1">
      <c r="B8" s="36" t="s">
        <v>11</v>
      </c>
      <c r="C8" s="36"/>
      <c r="D8" s="36"/>
      <c r="E8" s="36"/>
      <c r="F8" s="15"/>
      <c r="G8" s="6">
        <f>SUM(G10:G22)</f>
        <v>673409208</v>
      </c>
      <c r="H8" s="6">
        <f aca="true" t="shared" si="1" ref="H8:N8">SUM(H10:H22)</f>
        <v>141342773</v>
      </c>
      <c r="I8" s="6">
        <f t="shared" si="1"/>
        <v>5549921</v>
      </c>
      <c r="J8" s="6">
        <f t="shared" si="1"/>
        <v>510693</v>
      </c>
      <c r="K8" s="6">
        <f t="shared" si="1"/>
        <v>105186</v>
      </c>
      <c r="L8" s="6">
        <f t="shared" si="1"/>
        <v>52564</v>
      </c>
      <c r="M8" s="6">
        <f t="shared" si="1"/>
        <v>11876839</v>
      </c>
      <c r="N8" s="6">
        <f t="shared" si="1"/>
        <v>243574</v>
      </c>
    </row>
    <row r="9" spans="2:14" ht="37.5" customHeight="1">
      <c r="B9" s="36" t="s">
        <v>12</v>
      </c>
      <c r="C9" s="36"/>
      <c r="D9" s="36"/>
      <c r="E9" s="36"/>
      <c r="F9" s="15"/>
      <c r="G9" s="24">
        <f aca="true" t="shared" si="2" ref="G9:N9">SUM(G23,G26,G30,G33)</f>
        <v>66422199</v>
      </c>
      <c r="H9" s="24">
        <f t="shared" si="2"/>
        <v>15460646</v>
      </c>
      <c r="I9" s="24">
        <f t="shared" si="2"/>
        <v>608472</v>
      </c>
      <c r="J9" s="24">
        <f t="shared" si="2"/>
        <v>60191</v>
      </c>
      <c r="K9" s="24">
        <f t="shared" si="2"/>
        <v>12391</v>
      </c>
      <c r="L9" s="24">
        <f t="shared" si="2"/>
        <v>6201</v>
      </c>
      <c r="M9" s="24">
        <f t="shared" si="2"/>
        <v>1264691</v>
      </c>
      <c r="N9" s="24">
        <f t="shared" si="2"/>
        <v>10573</v>
      </c>
    </row>
    <row r="10" spans="2:14" ht="37.5" customHeight="1">
      <c r="B10" s="36" t="s">
        <v>13</v>
      </c>
      <c r="C10" s="36"/>
      <c r="D10" s="36"/>
      <c r="E10" s="36"/>
      <c r="F10" s="15"/>
      <c r="G10" s="6">
        <v>207899182</v>
      </c>
      <c r="H10" s="6">
        <v>54688033</v>
      </c>
      <c r="I10" s="6">
        <v>1128940</v>
      </c>
      <c r="J10" s="6">
        <v>203145</v>
      </c>
      <c r="K10" s="6">
        <v>41846</v>
      </c>
      <c r="L10" s="6">
        <v>20899</v>
      </c>
      <c r="M10" s="6">
        <v>4211762</v>
      </c>
      <c r="N10" s="6">
        <v>68541</v>
      </c>
    </row>
    <row r="11" spans="2:14" ht="21.75" customHeight="1">
      <c r="B11" s="36" t="s">
        <v>14</v>
      </c>
      <c r="C11" s="36"/>
      <c r="D11" s="36"/>
      <c r="E11" s="36"/>
      <c r="F11" s="15"/>
      <c r="G11" s="6">
        <v>121607768</v>
      </c>
      <c r="H11" s="6">
        <v>29478683</v>
      </c>
      <c r="I11" s="6">
        <v>927690</v>
      </c>
      <c r="J11" s="6">
        <v>109472</v>
      </c>
      <c r="K11" s="6">
        <v>22557</v>
      </c>
      <c r="L11" s="6">
        <v>11347</v>
      </c>
      <c r="M11" s="6">
        <v>2437044</v>
      </c>
      <c r="N11" s="6">
        <v>46074</v>
      </c>
    </row>
    <row r="12" spans="2:14" ht="21.75" customHeight="1">
      <c r="B12" s="36" t="s">
        <v>16</v>
      </c>
      <c r="C12" s="36"/>
      <c r="D12" s="36"/>
      <c r="E12" s="36"/>
      <c r="F12" s="15"/>
      <c r="G12" s="6">
        <v>21215315</v>
      </c>
      <c r="H12" s="6">
        <v>4746572</v>
      </c>
      <c r="I12" s="6">
        <v>196234</v>
      </c>
      <c r="J12" s="6">
        <v>15673</v>
      </c>
      <c r="K12" s="6">
        <v>3225</v>
      </c>
      <c r="L12" s="6">
        <v>1596</v>
      </c>
      <c r="M12" s="6">
        <v>466559</v>
      </c>
      <c r="N12" s="16" t="s">
        <v>39</v>
      </c>
    </row>
    <row r="13" spans="2:14" ht="21.75" customHeight="1">
      <c r="B13" s="36" t="s">
        <v>17</v>
      </c>
      <c r="C13" s="36"/>
      <c r="D13" s="36"/>
      <c r="E13" s="36"/>
      <c r="F13" s="15"/>
      <c r="G13" s="6">
        <v>66873745</v>
      </c>
      <c r="H13" s="6">
        <v>16468875</v>
      </c>
      <c r="I13" s="6">
        <v>619158</v>
      </c>
      <c r="J13" s="6">
        <v>57463</v>
      </c>
      <c r="K13" s="6">
        <v>11837</v>
      </c>
      <c r="L13" s="6">
        <v>5915</v>
      </c>
      <c r="M13" s="6">
        <v>1345269</v>
      </c>
      <c r="N13" s="6">
        <v>43138</v>
      </c>
    </row>
    <row r="14" spans="2:14" ht="21.75" customHeight="1">
      <c r="B14" s="36" t="s">
        <v>18</v>
      </c>
      <c r="C14" s="36"/>
      <c r="D14" s="36"/>
      <c r="E14" s="36"/>
      <c r="F14" s="15"/>
      <c r="G14" s="6">
        <v>36745920</v>
      </c>
      <c r="H14" s="6">
        <v>10349765</v>
      </c>
      <c r="I14" s="6">
        <v>315493</v>
      </c>
      <c r="J14" s="6">
        <v>37743</v>
      </c>
      <c r="K14" s="6">
        <v>7777</v>
      </c>
      <c r="L14" s="6">
        <v>3910</v>
      </c>
      <c r="M14" s="6">
        <v>789493</v>
      </c>
      <c r="N14" s="6">
        <v>15332</v>
      </c>
    </row>
    <row r="15" spans="2:14" ht="37.5" customHeight="1">
      <c r="B15" s="36" t="s">
        <v>19</v>
      </c>
      <c r="C15" s="36"/>
      <c r="D15" s="36"/>
      <c r="E15" s="36"/>
      <c r="F15" s="15"/>
      <c r="G15" s="6">
        <v>24581483</v>
      </c>
      <c r="H15" s="6">
        <v>2834615</v>
      </c>
      <c r="I15" s="6">
        <v>255771</v>
      </c>
      <c r="J15" s="6">
        <v>10381</v>
      </c>
      <c r="K15" s="6">
        <v>2138</v>
      </c>
      <c r="L15" s="6">
        <v>1072</v>
      </c>
      <c r="M15" s="6">
        <v>309478</v>
      </c>
      <c r="N15" s="16" t="s">
        <v>39</v>
      </c>
    </row>
    <row r="16" spans="2:14" ht="21.75" customHeight="1">
      <c r="B16" s="36" t="s">
        <v>20</v>
      </c>
      <c r="C16" s="36"/>
      <c r="D16" s="36"/>
      <c r="E16" s="36"/>
      <c r="F16" s="15"/>
      <c r="G16" s="6">
        <v>18456543</v>
      </c>
      <c r="H16" s="6">
        <v>3881822</v>
      </c>
      <c r="I16" s="6">
        <v>242906</v>
      </c>
      <c r="J16" s="6">
        <v>7330</v>
      </c>
      <c r="K16" s="6">
        <v>1509</v>
      </c>
      <c r="L16" s="6">
        <v>751</v>
      </c>
      <c r="M16" s="6">
        <v>229075</v>
      </c>
      <c r="N16" s="16" t="s">
        <v>39</v>
      </c>
    </row>
    <row r="17" spans="2:14" ht="21.75" customHeight="1">
      <c r="B17" s="36" t="s">
        <v>29</v>
      </c>
      <c r="C17" s="36"/>
      <c r="D17" s="36"/>
      <c r="E17" s="36"/>
      <c r="F17" s="15"/>
      <c r="G17" s="6">
        <v>33344121</v>
      </c>
      <c r="H17" s="6">
        <v>2833456</v>
      </c>
      <c r="I17" s="6">
        <v>270310</v>
      </c>
      <c r="J17" s="6">
        <v>13141</v>
      </c>
      <c r="K17" s="6">
        <v>2702</v>
      </c>
      <c r="L17" s="6">
        <v>1322</v>
      </c>
      <c r="M17" s="6">
        <v>331431</v>
      </c>
      <c r="N17" s="16" t="s">
        <v>39</v>
      </c>
    </row>
    <row r="18" spans="2:14" ht="21.75" customHeight="1">
      <c r="B18" s="36" t="s">
        <v>30</v>
      </c>
      <c r="C18" s="36"/>
      <c r="D18" s="36"/>
      <c r="E18" s="36"/>
      <c r="F18" s="15"/>
      <c r="G18" s="6">
        <v>26922018</v>
      </c>
      <c r="H18" s="6">
        <v>2218589</v>
      </c>
      <c r="I18" s="6">
        <v>349988</v>
      </c>
      <c r="J18" s="6">
        <v>8763</v>
      </c>
      <c r="K18" s="6">
        <v>1803</v>
      </c>
      <c r="L18" s="6">
        <v>893</v>
      </c>
      <c r="M18" s="6">
        <v>274739</v>
      </c>
      <c r="N18" s="16">
        <v>2661</v>
      </c>
    </row>
    <row r="19" spans="2:14" ht="21.75" customHeight="1">
      <c r="B19" s="36" t="s">
        <v>31</v>
      </c>
      <c r="C19" s="36"/>
      <c r="D19" s="36"/>
      <c r="E19" s="36"/>
      <c r="F19" s="15"/>
      <c r="G19" s="6">
        <v>30438945</v>
      </c>
      <c r="H19" s="6">
        <v>3334756</v>
      </c>
      <c r="I19" s="6">
        <v>313103</v>
      </c>
      <c r="J19" s="6">
        <v>13451</v>
      </c>
      <c r="K19" s="6">
        <v>2768</v>
      </c>
      <c r="L19" s="6">
        <v>1370</v>
      </c>
      <c r="M19" s="6">
        <v>375281</v>
      </c>
      <c r="N19" s="16">
        <v>5883</v>
      </c>
    </row>
    <row r="20" spans="2:14" ht="37.5" customHeight="1">
      <c r="B20" s="36" t="s">
        <v>33</v>
      </c>
      <c r="C20" s="36"/>
      <c r="D20" s="36"/>
      <c r="E20" s="36"/>
      <c r="F20" s="15"/>
      <c r="G20" s="6">
        <v>21657205</v>
      </c>
      <c r="H20" s="6">
        <v>3365776</v>
      </c>
      <c r="I20" s="6">
        <v>261011</v>
      </c>
      <c r="J20" s="6">
        <v>8731</v>
      </c>
      <c r="K20" s="6">
        <v>1797</v>
      </c>
      <c r="L20" s="6">
        <v>897</v>
      </c>
      <c r="M20" s="6">
        <v>271988</v>
      </c>
      <c r="N20" s="16">
        <v>39858</v>
      </c>
    </row>
    <row r="21" spans="2:14" ht="21.75" customHeight="1">
      <c r="B21" s="36" t="s">
        <v>34</v>
      </c>
      <c r="C21" s="36"/>
      <c r="D21" s="36"/>
      <c r="E21" s="36"/>
      <c r="F21" s="15"/>
      <c r="G21" s="6">
        <v>30307826</v>
      </c>
      <c r="H21" s="6">
        <v>3594496</v>
      </c>
      <c r="I21" s="6">
        <v>339815</v>
      </c>
      <c r="J21" s="6">
        <v>12177</v>
      </c>
      <c r="K21" s="6">
        <v>2505</v>
      </c>
      <c r="L21" s="6">
        <v>1238</v>
      </c>
      <c r="M21" s="6">
        <v>408517</v>
      </c>
      <c r="N21" s="16">
        <v>12044</v>
      </c>
    </row>
    <row r="22" spans="2:14" ht="21.75" customHeight="1">
      <c r="B22" s="36" t="s">
        <v>35</v>
      </c>
      <c r="C22" s="36"/>
      <c r="D22" s="36"/>
      <c r="E22" s="36"/>
      <c r="F22" s="15"/>
      <c r="G22" s="6">
        <v>33359137</v>
      </c>
      <c r="H22" s="6">
        <v>3547335</v>
      </c>
      <c r="I22" s="6">
        <v>329502</v>
      </c>
      <c r="J22" s="6">
        <v>13223</v>
      </c>
      <c r="K22" s="6">
        <v>2722</v>
      </c>
      <c r="L22" s="6">
        <v>1354</v>
      </c>
      <c r="M22" s="6">
        <v>426203</v>
      </c>
      <c r="N22" s="16">
        <v>10043</v>
      </c>
    </row>
    <row r="23" spans="2:14" ht="45" customHeight="1">
      <c r="B23" s="36" t="s">
        <v>21</v>
      </c>
      <c r="C23" s="36"/>
      <c r="D23" s="36"/>
      <c r="E23" s="36"/>
      <c r="F23" s="15"/>
      <c r="G23" s="6">
        <f>SUM(G24:G25)</f>
        <v>21066526</v>
      </c>
      <c r="H23" s="6">
        <f aca="true" t="shared" si="3" ref="H23:N23">SUM(H24:H25)</f>
        <v>8243899</v>
      </c>
      <c r="I23" s="6">
        <f t="shared" si="3"/>
        <v>190936</v>
      </c>
      <c r="J23" s="6">
        <f t="shared" si="3"/>
        <v>35567</v>
      </c>
      <c r="K23" s="6">
        <f t="shared" si="3"/>
        <v>7327</v>
      </c>
      <c r="L23" s="6">
        <f t="shared" si="3"/>
        <v>3676</v>
      </c>
      <c r="M23" s="6">
        <f t="shared" si="3"/>
        <v>581229</v>
      </c>
      <c r="N23" s="6">
        <f t="shared" si="3"/>
        <v>5849</v>
      </c>
    </row>
    <row r="24" spans="3:14" ht="26.25" customHeight="1">
      <c r="C24" s="36" t="s">
        <v>43</v>
      </c>
      <c r="D24" s="36"/>
      <c r="E24" s="36"/>
      <c r="F24" s="15"/>
      <c r="G24" s="6">
        <v>11650531</v>
      </c>
      <c r="H24" s="6">
        <v>4483094</v>
      </c>
      <c r="I24" s="6">
        <v>118363</v>
      </c>
      <c r="J24" s="6">
        <v>23387</v>
      </c>
      <c r="K24" s="6">
        <v>4817</v>
      </c>
      <c r="L24" s="6">
        <v>2408</v>
      </c>
      <c r="M24" s="6">
        <v>295926</v>
      </c>
      <c r="N24" s="16" t="s">
        <v>39</v>
      </c>
    </row>
    <row r="25" spans="3:14" ht="21.75" customHeight="1">
      <c r="C25" s="36" t="s">
        <v>44</v>
      </c>
      <c r="D25" s="36"/>
      <c r="E25" s="36"/>
      <c r="F25" s="15"/>
      <c r="G25" s="6">
        <v>9415995</v>
      </c>
      <c r="H25" s="6">
        <v>3760805</v>
      </c>
      <c r="I25" s="6">
        <v>72573</v>
      </c>
      <c r="J25" s="6">
        <v>12180</v>
      </c>
      <c r="K25" s="6">
        <v>2510</v>
      </c>
      <c r="L25" s="6">
        <v>1268</v>
      </c>
      <c r="M25" s="6">
        <v>285303</v>
      </c>
      <c r="N25" s="6">
        <v>5849</v>
      </c>
    </row>
    <row r="26" spans="2:14" ht="37.5" customHeight="1">
      <c r="B26" s="37" t="s">
        <v>23</v>
      </c>
      <c r="C26" s="37"/>
      <c r="D26" s="37"/>
      <c r="E26" s="37"/>
      <c r="F26" s="15"/>
      <c r="G26" s="6">
        <f>SUM(G27:G29)</f>
        <v>16269404</v>
      </c>
      <c r="H26" s="6">
        <f aca="true" t="shared" si="4" ref="H26:N26">SUM(H27:H29)</f>
        <v>3138265</v>
      </c>
      <c r="I26" s="6">
        <f t="shared" si="4"/>
        <v>193532</v>
      </c>
      <c r="J26" s="6">
        <f t="shared" si="4"/>
        <v>11756</v>
      </c>
      <c r="K26" s="6">
        <f t="shared" si="4"/>
        <v>2418</v>
      </c>
      <c r="L26" s="6">
        <f t="shared" si="4"/>
        <v>1212</v>
      </c>
      <c r="M26" s="6">
        <f t="shared" si="4"/>
        <v>332459</v>
      </c>
      <c r="N26" s="6">
        <f t="shared" si="4"/>
        <v>4724</v>
      </c>
    </row>
    <row r="27" spans="3:14" ht="26.25" customHeight="1">
      <c r="C27" s="37" t="s">
        <v>45</v>
      </c>
      <c r="D27" s="37"/>
      <c r="E27" s="37"/>
      <c r="F27" s="15"/>
      <c r="G27" s="6">
        <v>5219324</v>
      </c>
      <c r="H27" s="6">
        <v>727677</v>
      </c>
      <c r="I27" s="6">
        <v>66104</v>
      </c>
      <c r="J27" s="6">
        <v>2385</v>
      </c>
      <c r="K27" s="6">
        <v>490</v>
      </c>
      <c r="L27" s="6">
        <v>246</v>
      </c>
      <c r="M27" s="6">
        <v>70872</v>
      </c>
      <c r="N27" s="6">
        <v>4724</v>
      </c>
    </row>
    <row r="28" spans="3:14" ht="21.75" customHeight="1">
      <c r="C28" s="37" t="s">
        <v>46</v>
      </c>
      <c r="D28" s="37"/>
      <c r="E28" s="37"/>
      <c r="F28" s="15"/>
      <c r="G28" s="6">
        <v>5701094</v>
      </c>
      <c r="H28" s="6">
        <v>1275935</v>
      </c>
      <c r="I28" s="6">
        <v>59904</v>
      </c>
      <c r="J28" s="6">
        <v>5248</v>
      </c>
      <c r="K28" s="6">
        <v>1080</v>
      </c>
      <c r="L28" s="6">
        <v>541</v>
      </c>
      <c r="M28" s="6">
        <v>126658</v>
      </c>
      <c r="N28" s="16" t="s">
        <v>39</v>
      </c>
    </row>
    <row r="29" spans="3:14" ht="21.75" customHeight="1">
      <c r="C29" s="37" t="s">
        <v>47</v>
      </c>
      <c r="D29" s="37"/>
      <c r="E29" s="37"/>
      <c r="F29" s="15"/>
      <c r="G29" s="6">
        <v>5348986</v>
      </c>
      <c r="H29" s="6">
        <v>1134653</v>
      </c>
      <c r="I29" s="6">
        <v>67524</v>
      </c>
      <c r="J29" s="6">
        <v>4123</v>
      </c>
      <c r="K29" s="6">
        <v>848</v>
      </c>
      <c r="L29" s="6">
        <v>425</v>
      </c>
      <c r="M29" s="6">
        <v>134929</v>
      </c>
      <c r="N29" s="16" t="s">
        <v>39</v>
      </c>
    </row>
    <row r="30" spans="2:14" ht="37.5" customHeight="1">
      <c r="B30" s="37" t="s">
        <v>15</v>
      </c>
      <c r="C30" s="37"/>
      <c r="D30" s="37"/>
      <c r="E30" s="37"/>
      <c r="F30" s="15"/>
      <c r="G30" s="6">
        <f>SUM(G31:G32)</f>
        <v>9090596</v>
      </c>
      <c r="H30" s="6">
        <f aca="true" t="shared" si="5" ref="H30:M30">SUM(H31:H32)</f>
        <v>1458755</v>
      </c>
      <c r="I30" s="6">
        <f t="shared" si="5"/>
        <v>89580</v>
      </c>
      <c r="J30" s="6">
        <f t="shared" si="5"/>
        <v>5526</v>
      </c>
      <c r="K30" s="6">
        <f t="shared" si="5"/>
        <v>1136</v>
      </c>
      <c r="L30" s="6">
        <f t="shared" si="5"/>
        <v>568</v>
      </c>
      <c r="M30" s="6">
        <f t="shared" si="5"/>
        <v>143001</v>
      </c>
      <c r="N30" s="16" t="s">
        <v>39</v>
      </c>
    </row>
    <row r="31" spans="3:14" ht="26.25" customHeight="1">
      <c r="C31" s="37" t="s">
        <v>48</v>
      </c>
      <c r="D31" s="37"/>
      <c r="E31" s="37"/>
      <c r="F31" s="15"/>
      <c r="G31" s="6">
        <v>2908755</v>
      </c>
      <c r="H31" s="6">
        <v>147101</v>
      </c>
      <c r="I31" s="6">
        <v>27045</v>
      </c>
      <c r="J31" s="6">
        <v>641</v>
      </c>
      <c r="K31" s="6">
        <v>131</v>
      </c>
      <c r="L31" s="6">
        <v>64</v>
      </c>
      <c r="M31" s="6">
        <v>24084</v>
      </c>
      <c r="N31" s="16" t="s">
        <v>39</v>
      </c>
    </row>
    <row r="32" spans="3:14" ht="21.75" customHeight="1">
      <c r="C32" s="37" t="s">
        <v>49</v>
      </c>
      <c r="D32" s="37"/>
      <c r="E32" s="37"/>
      <c r="F32" s="15"/>
      <c r="G32" s="6">
        <v>6181841</v>
      </c>
      <c r="H32" s="6">
        <v>1311654</v>
      </c>
      <c r="I32" s="6">
        <v>62535</v>
      </c>
      <c r="J32" s="6">
        <v>4885</v>
      </c>
      <c r="K32" s="6">
        <v>1005</v>
      </c>
      <c r="L32" s="6">
        <v>504</v>
      </c>
      <c r="M32" s="6">
        <v>118917</v>
      </c>
      <c r="N32" s="16" t="s">
        <v>39</v>
      </c>
    </row>
    <row r="33" spans="2:14" ht="37.5" customHeight="1">
      <c r="B33" s="37" t="s">
        <v>22</v>
      </c>
      <c r="C33" s="37"/>
      <c r="D33" s="37"/>
      <c r="E33" s="37"/>
      <c r="F33" s="15"/>
      <c r="G33" s="6">
        <f>G34</f>
        <v>19995673</v>
      </c>
      <c r="H33" s="6">
        <f aca="true" t="shared" si="6" ref="H33:N33">H34</f>
        <v>2619727</v>
      </c>
      <c r="I33" s="6">
        <f t="shared" si="6"/>
        <v>134424</v>
      </c>
      <c r="J33" s="6">
        <f t="shared" si="6"/>
        <v>7342</v>
      </c>
      <c r="K33" s="6">
        <f t="shared" si="6"/>
        <v>1510</v>
      </c>
      <c r="L33" s="6">
        <f t="shared" si="6"/>
        <v>745</v>
      </c>
      <c r="M33" s="6">
        <f t="shared" si="6"/>
        <v>208002</v>
      </c>
      <c r="N33" s="16" t="str">
        <f t="shared" si="6"/>
        <v>-</v>
      </c>
    </row>
    <row r="34" spans="3:14" ht="26.25" customHeight="1">
      <c r="C34" s="37" t="s">
        <v>42</v>
      </c>
      <c r="D34" s="37"/>
      <c r="E34" s="37"/>
      <c r="F34" s="15"/>
      <c r="G34" s="6">
        <v>19995673</v>
      </c>
      <c r="H34" s="6">
        <v>2619727</v>
      </c>
      <c r="I34" s="6">
        <v>134424</v>
      </c>
      <c r="J34" s="6">
        <v>7342</v>
      </c>
      <c r="K34" s="6">
        <v>1510</v>
      </c>
      <c r="L34" s="6">
        <v>745</v>
      </c>
      <c r="M34" s="6">
        <v>208002</v>
      </c>
      <c r="N34" s="16" t="s">
        <v>39</v>
      </c>
    </row>
    <row r="35" spans="1:14" ht="15" thickBot="1">
      <c r="A35" s="5"/>
      <c r="B35" s="5"/>
      <c r="C35" s="5"/>
      <c r="D35" s="5"/>
      <c r="E35" s="5"/>
      <c r="F35" s="20"/>
      <c r="G35" s="5"/>
      <c r="H35" s="5"/>
      <c r="I35" s="5"/>
      <c r="J35" s="5"/>
      <c r="K35" s="5"/>
      <c r="L35" s="5"/>
      <c r="M35" s="5"/>
      <c r="N35" s="5"/>
    </row>
    <row r="36" ht="15.75" customHeight="1">
      <c r="B36" s="1" t="s">
        <v>50</v>
      </c>
    </row>
    <row r="37" spans="1:14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.75" customHeight="1">
      <c r="A39" s="6"/>
      <c r="B39" s="16"/>
      <c r="C39" s="16"/>
      <c r="D39" s="16"/>
      <c r="E39" s="16"/>
      <c r="F39" s="6"/>
      <c r="G39" s="6"/>
      <c r="H39" s="6"/>
      <c r="I39" s="6"/>
      <c r="J39" s="6"/>
      <c r="K39" s="6"/>
      <c r="L39" s="6"/>
      <c r="M39" s="6"/>
      <c r="N39" s="6"/>
    </row>
    <row r="40" spans="1:14" ht="15.75" customHeight="1">
      <c r="A40" s="6"/>
      <c r="B40" s="16"/>
      <c r="C40" s="16"/>
      <c r="D40" s="16"/>
      <c r="E40" s="16"/>
      <c r="F40" s="6"/>
      <c r="G40" s="6"/>
      <c r="H40" s="6"/>
      <c r="I40" s="6"/>
      <c r="J40" s="6"/>
      <c r="K40" s="6"/>
      <c r="L40" s="6"/>
      <c r="M40" s="6"/>
      <c r="N40" s="16"/>
    </row>
    <row r="41" spans="1:14" ht="15.75" customHeight="1">
      <c r="A41" s="6"/>
      <c r="B41" s="16"/>
      <c r="C41" s="16"/>
      <c r="D41" s="16"/>
      <c r="E41" s="16"/>
      <c r="F41" s="6"/>
      <c r="G41" s="6"/>
      <c r="H41" s="6"/>
      <c r="I41" s="6"/>
      <c r="J41" s="6"/>
      <c r="K41" s="6"/>
      <c r="L41" s="6"/>
      <c r="M41" s="6"/>
      <c r="N41" s="16"/>
    </row>
    <row r="42" spans="1:14" ht="15.75" customHeight="1">
      <c r="A42" s="6"/>
      <c r="B42" s="16"/>
      <c r="C42" s="16"/>
      <c r="D42" s="16"/>
      <c r="E42" s="16"/>
      <c r="F42" s="6"/>
      <c r="G42" s="6"/>
      <c r="H42" s="6"/>
      <c r="I42" s="6"/>
      <c r="J42" s="6"/>
      <c r="K42" s="6"/>
      <c r="L42" s="6"/>
      <c r="M42" s="6"/>
      <c r="N42" s="16"/>
    </row>
    <row r="43" spans="1:14" ht="15.75" customHeight="1">
      <c r="A43" s="6"/>
      <c r="B43" s="16"/>
      <c r="C43" s="16"/>
      <c r="D43" s="16"/>
      <c r="E43" s="16"/>
      <c r="F43" s="6"/>
      <c r="G43" s="6"/>
      <c r="H43" s="6"/>
      <c r="I43" s="6"/>
      <c r="J43" s="6"/>
      <c r="K43" s="6"/>
      <c r="L43" s="6"/>
      <c r="M43" s="6"/>
      <c r="N43" s="16"/>
    </row>
    <row r="44" spans="1:1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6"/>
    </row>
    <row r="45" spans="1:14" ht="15.75" customHeight="1">
      <c r="A45" s="6"/>
      <c r="B45" s="16"/>
      <c r="C45" s="16"/>
      <c r="D45" s="16"/>
      <c r="E45" s="16"/>
      <c r="F45" s="6"/>
      <c r="G45" s="6"/>
      <c r="H45" s="6"/>
      <c r="I45" s="6"/>
      <c r="J45" s="6"/>
      <c r="K45" s="6"/>
      <c r="L45" s="6"/>
      <c r="M45" s="6"/>
      <c r="N45" s="16"/>
    </row>
    <row r="46" spans="1:14" ht="15.75" customHeight="1">
      <c r="A46" s="6"/>
      <c r="B46" s="16"/>
      <c r="C46" s="16"/>
      <c r="D46" s="16"/>
      <c r="E46" s="16"/>
      <c r="F46" s="6"/>
      <c r="G46" s="6"/>
      <c r="H46" s="6"/>
      <c r="I46" s="6"/>
      <c r="J46" s="6"/>
      <c r="K46" s="6"/>
      <c r="L46" s="6"/>
      <c r="M46" s="6"/>
      <c r="N46" s="16"/>
    </row>
    <row r="47" spans="1:14" ht="15.75" customHeight="1">
      <c r="A47" s="6"/>
      <c r="B47" s="16"/>
      <c r="C47" s="16"/>
      <c r="D47" s="16"/>
      <c r="E47" s="16"/>
      <c r="F47" s="6"/>
      <c r="G47" s="6"/>
      <c r="H47" s="6"/>
      <c r="I47" s="6"/>
      <c r="J47" s="6"/>
      <c r="K47" s="6"/>
      <c r="L47" s="6"/>
      <c r="M47" s="6"/>
      <c r="N47" s="16"/>
    </row>
    <row r="48" spans="1:14" ht="15.75" customHeight="1">
      <c r="A48" s="6"/>
      <c r="B48" s="16"/>
      <c r="C48" s="16"/>
      <c r="D48" s="16"/>
      <c r="E48" s="16"/>
      <c r="F48" s="6"/>
      <c r="G48" s="6"/>
      <c r="H48" s="6"/>
      <c r="I48" s="6"/>
      <c r="J48" s="6"/>
      <c r="K48" s="6"/>
      <c r="L48" s="6"/>
      <c r="M48" s="6"/>
      <c r="N48" s="16"/>
    </row>
    <row r="49" spans="1:14" ht="15.75" customHeight="1">
      <c r="A49" s="6"/>
      <c r="B49" s="16"/>
      <c r="C49" s="16"/>
      <c r="D49" s="16"/>
      <c r="E49" s="16"/>
      <c r="F49" s="6"/>
      <c r="G49" s="6"/>
      <c r="H49" s="6"/>
      <c r="I49" s="6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.75" customHeight="1">
      <c r="A52" s="6"/>
      <c r="B52" s="19"/>
      <c r="C52" s="19"/>
      <c r="D52" s="19"/>
      <c r="E52" s="19"/>
      <c r="F52" s="6"/>
      <c r="G52" s="6"/>
      <c r="H52" s="6"/>
      <c r="I52" s="6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.75" customHeight="1">
      <c r="A54" s="6"/>
      <c r="B54" s="16"/>
      <c r="C54" s="16"/>
      <c r="D54" s="16"/>
      <c r="E54" s="16"/>
      <c r="F54" s="6"/>
      <c r="G54" s="6"/>
      <c r="H54" s="6"/>
      <c r="I54" s="6"/>
      <c r="J54" s="6"/>
      <c r="K54" s="6"/>
      <c r="L54" s="6"/>
      <c r="M54" s="6"/>
      <c r="N54" s="16"/>
    </row>
    <row r="55" spans="1:14" ht="15.75" customHeight="1">
      <c r="A55" s="6"/>
      <c r="B55" s="16"/>
      <c r="C55" s="16"/>
      <c r="D55" s="16"/>
      <c r="E55" s="16"/>
      <c r="F55" s="6"/>
      <c r="G55" s="6"/>
      <c r="H55" s="6"/>
      <c r="I55" s="6"/>
      <c r="J55" s="6"/>
      <c r="K55" s="6"/>
      <c r="L55" s="6"/>
      <c r="M55" s="6"/>
      <c r="N55" s="16"/>
    </row>
    <row r="56" spans="1:14" ht="15.75" customHeight="1">
      <c r="A56" s="6"/>
      <c r="B56" s="16"/>
      <c r="C56" s="16"/>
      <c r="D56" s="16"/>
      <c r="E56" s="16"/>
      <c r="F56" s="6"/>
      <c r="G56" s="6"/>
      <c r="H56" s="6"/>
      <c r="I56" s="6"/>
      <c r="J56" s="6"/>
      <c r="K56" s="6"/>
      <c r="L56" s="6"/>
      <c r="M56" s="6"/>
      <c r="N56" s="16"/>
    </row>
    <row r="57" spans="1:14" ht="15.75" customHeight="1">
      <c r="A57" s="6"/>
      <c r="B57" s="16"/>
      <c r="C57" s="16"/>
      <c r="D57" s="16"/>
      <c r="E57" s="16"/>
      <c r="F57" s="6"/>
      <c r="G57" s="6"/>
      <c r="H57" s="6"/>
      <c r="I57" s="6"/>
      <c r="J57" s="6"/>
      <c r="K57" s="6"/>
      <c r="L57" s="6"/>
      <c r="M57" s="6"/>
      <c r="N57" s="16"/>
    </row>
    <row r="58" spans="1:14" ht="15.75" customHeight="1">
      <c r="A58" s="6"/>
      <c r="B58" s="16"/>
      <c r="C58" s="16"/>
      <c r="D58" s="16"/>
      <c r="E58" s="16"/>
      <c r="F58" s="6"/>
      <c r="G58" s="6"/>
      <c r="H58" s="6"/>
      <c r="I58" s="6"/>
      <c r="J58" s="6"/>
      <c r="K58" s="6"/>
      <c r="L58" s="6"/>
      <c r="M58" s="6"/>
      <c r="N58" s="16"/>
    </row>
    <row r="59" spans="1:14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6"/>
    </row>
    <row r="60" spans="1:14" ht="15.75" customHeight="1">
      <c r="A60" s="6"/>
      <c r="B60" s="16"/>
      <c r="C60" s="16"/>
      <c r="D60" s="16"/>
      <c r="E60" s="16"/>
      <c r="F60" s="6"/>
      <c r="G60" s="6"/>
      <c r="H60" s="6"/>
      <c r="I60" s="6"/>
      <c r="J60" s="6"/>
      <c r="K60" s="6"/>
      <c r="L60" s="6"/>
      <c r="M60" s="6"/>
      <c r="N60" s="16"/>
    </row>
    <row r="61" spans="1:14" ht="15.75" customHeight="1">
      <c r="A61" s="6"/>
      <c r="B61" s="16"/>
      <c r="C61" s="16"/>
      <c r="D61" s="16"/>
      <c r="E61" s="16"/>
      <c r="F61" s="6"/>
      <c r="G61" s="6"/>
      <c r="H61" s="6"/>
      <c r="I61" s="6"/>
      <c r="J61" s="6"/>
      <c r="K61" s="6"/>
      <c r="L61" s="6"/>
      <c r="M61" s="6"/>
      <c r="N61" s="16"/>
    </row>
    <row r="62" spans="1:14" ht="15.75" customHeight="1">
      <c r="A62" s="6"/>
      <c r="B62" s="16"/>
      <c r="C62" s="16"/>
      <c r="D62" s="16"/>
      <c r="E62" s="16"/>
      <c r="F62" s="6"/>
      <c r="G62" s="6"/>
      <c r="H62" s="6"/>
      <c r="I62" s="6"/>
      <c r="J62" s="6"/>
      <c r="K62" s="6"/>
      <c r="L62" s="6"/>
      <c r="M62" s="6"/>
      <c r="N62" s="6"/>
    </row>
    <row r="63" spans="1:14" ht="15.75" customHeight="1">
      <c r="A63" s="6"/>
      <c r="B63" s="16"/>
      <c r="C63" s="16"/>
      <c r="D63" s="16"/>
      <c r="E63" s="16"/>
      <c r="F63" s="6"/>
      <c r="G63" s="6"/>
      <c r="H63" s="6"/>
      <c r="I63" s="6"/>
      <c r="J63" s="6"/>
      <c r="K63" s="6"/>
      <c r="L63" s="6"/>
      <c r="M63" s="6"/>
      <c r="N63" s="16"/>
    </row>
    <row r="64" spans="1:14" ht="15.75" customHeight="1">
      <c r="A64" s="6"/>
      <c r="B64" s="16"/>
      <c r="C64" s="16"/>
      <c r="D64" s="16"/>
      <c r="E64" s="16"/>
      <c r="F64" s="6"/>
      <c r="G64" s="6"/>
      <c r="H64" s="6"/>
      <c r="I64" s="6"/>
      <c r="J64" s="6"/>
      <c r="K64" s="6"/>
      <c r="L64" s="6"/>
      <c r="M64" s="6"/>
      <c r="N64" s="16"/>
    </row>
    <row r="65" spans="1:14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6"/>
    </row>
    <row r="66" spans="1:14" ht="15.75" customHeight="1">
      <c r="A66" s="6"/>
      <c r="B66" s="16"/>
      <c r="C66" s="16"/>
      <c r="D66" s="16"/>
      <c r="E66" s="16"/>
      <c r="F66" s="6"/>
      <c r="G66" s="6"/>
      <c r="H66" s="6"/>
      <c r="I66" s="6"/>
      <c r="J66" s="6"/>
      <c r="K66" s="6"/>
      <c r="L66" s="6"/>
      <c r="M66" s="6"/>
      <c r="N66" s="16"/>
    </row>
    <row r="67" spans="1:14" ht="15.75" customHeight="1">
      <c r="A67" s="6"/>
      <c r="B67" s="16"/>
      <c r="C67" s="16"/>
      <c r="D67" s="16"/>
      <c r="E67" s="16"/>
      <c r="F67" s="6"/>
      <c r="G67" s="6"/>
      <c r="H67" s="6"/>
      <c r="I67" s="6"/>
      <c r="J67" s="6"/>
      <c r="K67" s="6"/>
      <c r="L67" s="6"/>
      <c r="M67" s="6"/>
      <c r="N67" s="6"/>
    </row>
    <row r="68" spans="1:14" ht="15.75" customHeight="1">
      <c r="A68" s="6"/>
      <c r="B68" s="16"/>
      <c r="C68" s="16"/>
      <c r="D68" s="16"/>
      <c r="E68" s="16"/>
      <c r="F68" s="6"/>
      <c r="G68" s="6"/>
      <c r="H68" s="6"/>
      <c r="I68" s="6"/>
      <c r="J68" s="6"/>
      <c r="K68" s="6"/>
      <c r="L68" s="6"/>
      <c r="M68" s="6"/>
      <c r="N68" s="16"/>
    </row>
    <row r="69" spans="1:14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6"/>
    </row>
    <row r="70" spans="1:14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.75" customHeight="1">
      <c r="A71" s="6"/>
      <c r="B71" s="19"/>
      <c r="C71" s="19"/>
      <c r="D71" s="19"/>
      <c r="E71" s="19"/>
      <c r="F71" s="6"/>
      <c r="G71" s="6"/>
      <c r="H71" s="6"/>
      <c r="I71" s="6"/>
      <c r="J71" s="6"/>
      <c r="K71" s="6"/>
      <c r="L71" s="6"/>
      <c r="M71" s="6"/>
      <c r="N71" s="16"/>
    </row>
    <row r="72" spans="1:14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6"/>
    </row>
    <row r="73" spans="1:14" ht="15.75" customHeight="1">
      <c r="A73" s="6"/>
      <c r="B73" s="16"/>
      <c r="C73" s="16"/>
      <c r="D73" s="16"/>
      <c r="E73" s="16"/>
      <c r="F73" s="6"/>
      <c r="G73" s="6"/>
      <c r="H73" s="6"/>
      <c r="I73" s="6"/>
      <c r="J73" s="6"/>
      <c r="K73" s="6"/>
      <c r="L73" s="6"/>
      <c r="M73" s="6"/>
      <c r="N73" s="16"/>
    </row>
    <row r="74" spans="1:14" ht="15.75" customHeight="1">
      <c r="A74" s="6"/>
      <c r="B74" s="16"/>
      <c r="C74" s="16"/>
      <c r="D74" s="16"/>
      <c r="E74" s="16"/>
      <c r="F74" s="6"/>
      <c r="G74" s="6"/>
      <c r="H74" s="6"/>
      <c r="I74" s="6"/>
      <c r="J74" s="6"/>
      <c r="K74" s="6"/>
      <c r="L74" s="6"/>
      <c r="M74" s="6"/>
      <c r="N74" s="16"/>
    </row>
    <row r="75" spans="1:14" ht="15.75" customHeight="1">
      <c r="A75" s="6"/>
      <c r="B75" s="16"/>
      <c r="C75" s="16"/>
      <c r="D75" s="16"/>
      <c r="E75" s="16"/>
      <c r="F75" s="6"/>
      <c r="G75" s="6"/>
      <c r="H75" s="6"/>
      <c r="I75" s="6"/>
      <c r="J75" s="6"/>
      <c r="K75" s="6"/>
      <c r="L75" s="6"/>
      <c r="M75" s="6"/>
      <c r="N75" s="16"/>
    </row>
    <row r="76" spans="1:14" ht="15.75" customHeight="1">
      <c r="A76" s="6"/>
      <c r="B76" s="16"/>
      <c r="C76" s="16"/>
      <c r="D76" s="16"/>
      <c r="E76" s="16"/>
      <c r="F76" s="6"/>
      <c r="G76" s="6"/>
      <c r="H76" s="6"/>
      <c r="I76" s="6"/>
      <c r="J76" s="6"/>
      <c r="K76" s="6"/>
      <c r="L76" s="6"/>
      <c r="M76" s="6"/>
      <c r="N76" s="16"/>
    </row>
    <row r="77" spans="1:14" ht="15.75" customHeight="1">
      <c r="A77" s="6"/>
      <c r="B77" s="16"/>
      <c r="C77" s="16"/>
      <c r="D77" s="16"/>
      <c r="E77" s="16"/>
      <c r="F77" s="6"/>
      <c r="G77" s="6"/>
      <c r="H77" s="6"/>
      <c r="I77" s="6"/>
      <c r="J77" s="6"/>
      <c r="K77" s="6"/>
      <c r="L77" s="6"/>
      <c r="M77" s="6"/>
      <c r="N77" s="16"/>
    </row>
    <row r="78" spans="1:14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6"/>
    </row>
    <row r="79" spans="1:14" ht="15.75" customHeight="1">
      <c r="A79" s="6"/>
      <c r="B79" s="16"/>
      <c r="C79" s="16"/>
      <c r="D79" s="16"/>
      <c r="E79" s="16"/>
      <c r="F79" s="6"/>
      <c r="G79" s="6"/>
      <c r="H79" s="6"/>
      <c r="I79" s="6"/>
      <c r="J79" s="6"/>
      <c r="K79" s="6"/>
      <c r="L79" s="6"/>
      <c r="M79" s="6"/>
      <c r="N79" s="16"/>
    </row>
    <row r="80" spans="1:14" ht="15.75" customHeight="1">
      <c r="A80" s="6"/>
      <c r="B80" s="16"/>
      <c r="C80" s="16"/>
      <c r="D80" s="16"/>
      <c r="E80" s="16"/>
      <c r="F80" s="6"/>
      <c r="G80" s="6"/>
      <c r="H80" s="6"/>
      <c r="I80" s="6"/>
      <c r="J80" s="6"/>
      <c r="K80" s="6"/>
      <c r="L80" s="6"/>
      <c r="M80" s="6"/>
      <c r="N80" s="16"/>
    </row>
    <row r="81" spans="1:14" ht="15.75" customHeight="1">
      <c r="A81" s="6"/>
      <c r="B81" s="16"/>
      <c r="C81" s="16"/>
      <c r="D81" s="16"/>
      <c r="E81" s="16"/>
      <c r="F81" s="6"/>
      <c r="G81" s="6"/>
      <c r="H81" s="6"/>
      <c r="I81" s="6"/>
      <c r="J81" s="6"/>
      <c r="K81" s="6"/>
      <c r="L81" s="6"/>
      <c r="M81" s="6"/>
      <c r="N81" s="16"/>
    </row>
    <row r="82" spans="1:14" ht="15.75" customHeight="1">
      <c r="A82" s="6"/>
      <c r="B82" s="16"/>
      <c r="C82" s="16"/>
      <c r="D82" s="16"/>
      <c r="E82" s="16"/>
      <c r="F82" s="6"/>
      <c r="G82" s="6"/>
      <c r="H82" s="6"/>
      <c r="I82" s="6"/>
      <c r="J82" s="6"/>
      <c r="K82" s="6"/>
      <c r="L82" s="6"/>
      <c r="M82" s="6"/>
      <c r="N82" s="16"/>
    </row>
    <row r="83" spans="1:14" ht="15.75" customHeight="1">
      <c r="A83" s="6"/>
      <c r="B83" s="16"/>
      <c r="C83" s="16"/>
      <c r="D83" s="16"/>
      <c r="E83" s="16"/>
      <c r="F83" s="6"/>
      <c r="G83" s="6"/>
      <c r="H83" s="6"/>
      <c r="I83" s="6"/>
      <c r="J83" s="6"/>
      <c r="K83" s="6"/>
      <c r="L83" s="6"/>
      <c r="M83" s="6"/>
      <c r="N83" s="16"/>
    </row>
    <row r="84" spans="1:1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5.75" customHeight="1">
      <c r="A86" s="6"/>
      <c r="B86" s="19"/>
      <c r="C86" s="19"/>
      <c r="D86" s="19"/>
      <c r="E86" s="19"/>
      <c r="F86" s="6"/>
      <c r="G86" s="6"/>
      <c r="H86" s="6"/>
      <c r="I86" s="6"/>
      <c r="J86" s="6"/>
      <c r="K86" s="6"/>
      <c r="L86" s="6"/>
      <c r="M86" s="6"/>
      <c r="N86" s="6"/>
    </row>
    <row r="87" spans="1:14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5.75" customHeight="1">
      <c r="A88" s="6"/>
      <c r="B88" s="16"/>
      <c r="C88" s="16"/>
      <c r="D88" s="16"/>
      <c r="E88" s="16"/>
      <c r="F88" s="6"/>
      <c r="G88" s="6"/>
      <c r="H88" s="6"/>
      <c r="I88" s="6"/>
      <c r="J88" s="6"/>
      <c r="K88" s="6"/>
      <c r="L88" s="6"/>
      <c r="M88" s="6"/>
      <c r="N88" s="16"/>
    </row>
    <row r="89" spans="1:14" ht="15.75" customHeight="1">
      <c r="A89" s="6"/>
      <c r="B89" s="16"/>
      <c r="C89" s="16"/>
      <c r="D89" s="16"/>
      <c r="E89" s="16"/>
      <c r="F89" s="6"/>
      <c r="G89" s="6"/>
      <c r="H89" s="6"/>
      <c r="I89" s="6"/>
      <c r="J89" s="6"/>
      <c r="K89" s="6"/>
      <c r="L89" s="6"/>
      <c r="M89" s="6"/>
      <c r="N89" s="6"/>
    </row>
    <row r="90" spans="1:14" ht="15.75" customHeight="1">
      <c r="A90" s="6"/>
      <c r="B90" s="16"/>
      <c r="C90" s="16"/>
      <c r="D90" s="16"/>
      <c r="E90" s="16"/>
      <c r="F90" s="6"/>
      <c r="G90" s="6"/>
      <c r="H90" s="6"/>
      <c r="I90" s="6"/>
      <c r="J90" s="6"/>
      <c r="K90" s="6"/>
      <c r="L90" s="6"/>
      <c r="M90" s="6"/>
      <c r="N90" s="16"/>
    </row>
    <row r="91" spans="1:14" ht="15.75" customHeight="1">
      <c r="A91" s="6"/>
      <c r="B91" s="16"/>
      <c r="C91" s="16"/>
      <c r="D91" s="16"/>
      <c r="E91" s="16"/>
      <c r="F91" s="6"/>
      <c r="G91" s="6"/>
      <c r="H91" s="6"/>
      <c r="I91" s="6"/>
      <c r="J91" s="6"/>
      <c r="K91" s="6"/>
      <c r="L91" s="6"/>
      <c r="M91" s="6"/>
      <c r="N91" s="16"/>
    </row>
    <row r="92" spans="1:14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5.75" customHeight="1">
      <c r="A94" s="6"/>
      <c r="B94" s="19"/>
      <c r="C94" s="19"/>
      <c r="D94" s="19"/>
      <c r="E94" s="19"/>
      <c r="F94" s="6"/>
      <c r="G94" s="6"/>
      <c r="H94" s="6"/>
      <c r="I94" s="6"/>
      <c r="J94" s="6"/>
      <c r="K94" s="6"/>
      <c r="L94" s="6"/>
      <c r="M94" s="6"/>
      <c r="N94" s="16"/>
    </row>
    <row r="95" spans="1:14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6"/>
    </row>
    <row r="96" spans="1:14" ht="15.75" customHeight="1">
      <c r="A96" s="6"/>
      <c r="B96" s="16"/>
      <c r="C96" s="16"/>
      <c r="D96" s="16"/>
      <c r="E96" s="16"/>
      <c r="F96" s="6"/>
      <c r="G96" s="6"/>
      <c r="H96" s="6"/>
      <c r="I96" s="6"/>
      <c r="J96" s="6"/>
      <c r="K96" s="6"/>
      <c r="L96" s="6"/>
      <c r="M96" s="6"/>
      <c r="N96" s="16"/>
    </row>
    <row r="97" spans="1:14" ht="15.75" customHeight="1">
      <c r="A97" s="6"/>
      <c r="B97" s="16"/>
      <c r="C97" s="16"/>
      <c r="D97" s="16"/>
      <c r="E97" s="16"/>
      <c r="F97" s="6"/>
      <c r="G97" s="6"/>
      <c r="H97" s="6"/>
      <c r="I97" s="6"/>
      <c r="J97" s="6"/>
      <c r="K97" s="6"/>
      <c r="L97" s="6"/>
      <c r="M97" s="6"/>
      <c r="N97" s="16"/>
    </row>
    <row r="98" spans="1:14" ht="15.75" customHeight="1">
      <c r="A98" s="6"/>
      <c r="B98" s="16"/>
      <c r="C98" s="16"/>
      <c r="D98" s="16"/>
      <c r="E98" s="16"/>
      <c r="F98" s="6"/>
      <c r="G98" s="6"/>
      <c r="H98" s="6"/>
      <c r="I98" s="6"/>
      <c r="J98" s="6"/>
      <c r="K98" s="6"/>
      <c r="L98" s="6"/>
      <c r="M98" s="6"/>
      <c r="N98" s="16"/>
    </row>
    <row r="99" spans="1:14" ht="15.75" customHeight="1">
      <c r="A99" s="6"/>
      <c r="B99" s="16"/>
      <c r="C99" s="16"/>
      <c r="D99" s="16"/>
      <c r="E99" s="16"/>
      <c r="F99" s="6"/>
      <c r="G99" s="6"/>
      <c r="H99" s="6"/>
      <c r="I99" s="6"/>
      <c r="J99" s="6"/>
      <c r="K99" s="6"/>
      <c r="L99" s="6"/>
      <c r="M99" s="6"/>
      <c r="N99" s="16"/>
    </row>
    <row r="100" spans="1:14" ht="15.75" customHeight="1">
      <c r="A100" s="6"/>
      <c r="B100" s="16"/>
      <c r="C100" s="16"/>
      <c r="D100" s="16"/>
      <c r="E100" s="16"/>
      <c r="F100" s="6"/>
      <c r="G100" s="6"/>
      <c r="H100" s="6"/>
      <c r="I100" s="6"/>
      <c r="J100" s="6"/>
      <c r="K100" s="6"/>
      <c r="L100" s="6"/>
      <c r="M100" s="6"/>
      <c r="N100" s="16"/>
    </row>
    <row r="101" spans="1:14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6"/>
    </row>
    <row r="102" spans="1:14" ht="15.75" customHeight="1">
      <c r="A102" s="6"/>
      <c r="B102" s="16"/>
      <c r="C102" s="16"/>
      <c r="D102" s="16"/>
      <c r="E102" s="16"/>
      <c r="F102" s="6"/>
      <c r="G102" s="6"/>
      <c r="H102" s="6"/>
      <c r="I102" s="6"/>
      <c r="J102" s="6"/>
      <c r="K102" s="6"/>
      <c r="L102" s="6"/>
      <c r="M102" s="6"/>
      <c r="N102" s="16"/>
    </row>
    <row r="103" spans="1:14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</sheetData>
  <mergeCells count="31">
    <mergeCell ref="B3:E4"/>
    <mergeCell ref="B5:C5"/>
    <mergeCell ref="B8:E8"/>
    <mergeCell ref="B23:E23"/>
    <mergeCell ref="B22:E22"/>
    <mergeCell ref="B21:E21"/>
    <mergeCell ref="B20:E20"/>
    <mergeCell ref="B12:E12"/>
    <mergeCell ref="B13:E13"/>
    <mergeCell ref="B14:E14"/>
    <mergeCell ref="C34:E34"/>
    <mergeCell ref="C32:E32"/>
    <mergeCell ref="B33:E33"/>
    <mergeCell ref="B30:E30"/>
    <mergeCell ref="C25:E25"/>
    <mergeCell ref="C24:E24"/>
    <mergeCell ref="C31:E31"/>
    <mergeCell ref="C29:E29"/>
    <mergeCell ref="C28:E28"/>
    <mergeCell ref="B26:E26"/>
    <mergeCell ref="C27:E27"/>
    <mergeCell ref="A1:N1"/>
    <mergeCell ref="G3:N3"/>
    <mergeCell ref="B19:E19"/>
    <mergeCell ref="B18:E18"/>
    <mergeCell ref="B17:E17"/>
    <mergeCell ref="B16:E16"/>
    <mergeCell ref="B15:E15"/>
    <mergeCell ref="B9:E9"/>
    <mergeCell ref="B11:E11"/>
    <mergeCell ref="B10:E1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showGridLines="0" tabSelected="1" view="pageBreakPreview" zoomScale="60" zoomScaleNormal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Q4" sqref="Q4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2.875" style="1" customWidth="1"/>
    <col min="4" max="4" width="5.75390625" style="1" customWidth="1"/>
    <col min="5" max="5" width="6.875" style="1" customWidth="1"/>
    <col min="6" max="6" width="0.875" style="1" customWidth="1"/>
    <col min="7" max="7" width="11.25390625" style="1" customWidth="1"/>
    <col min="8" max="9" width="13.75390625" style="1" customWidth="1"/>
    <col min="10" max="10" width="15.25390625" style="1" customWidth="1"/>
    <col min="11" max="11" width="12.75390625" style="1" customWidth="1"/>
    <col min="12" max="14" width="14.25390625" style="1" customWidth="1"/>
    <col min="15" max="15" width="15.25390625" style="1" customWidth="1"/>
    <col min="16" max="16" width="16.125" style="1" customWidth="1"/>
    <col min="17" max="23" width="14.625" style="1" customWidth="1"/>
    <col min="24" max="24" width="12.875" style="1" bestFit="1" customWidth="1"/>
    <col min="25" max="25" width="15.625" style="1" bestFit="1" customWidth="1"/>
    <col min="26" max="16384" width="8.625" style="1" customWidth="1"/>
  </cols>
  <sheetData>
    <row r="1" spans="1:23" ht="27" customHeight="1">
      <c r="A1" s="41" t="s">
        <v>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" t="s">
        <v>72</v>
      </c>
      <c r="Q1" s="2"/>
      <c r="R1" s="2"/>
      <c r="U1" s="3"/>
      <c r="V1" s="4" t="s">
        <v>38</v>
      </c>
      <c r="W1" s="3"/>
    </row>
    <row r="2" spans="1:24" ht="30" customHeight="1" thickBot="1">
      <c r="A2" s="5"/>
      <c r="B2" s="23"/>
      <c r="C2" s="23"/>
      <c r="D2" s="23"/>
      <c r="E2" s="2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1" t="s">
        <v>51</v>
      </c>
      <c r="X2" s="6"/>
    </row>
    <row r="3" spans="1:24" ht="20.25" customHeight="1">
      <c r="A3" s="7"/>
      <c r="B3" s="38" t="s">
        <v>55</v>
      </c>
      <c r="C3" s="38"/>
      <c r="D3" s="38"/>
      <c r="E3" s="38"/>
      <c r="F3" s="8"/>
      <c r="G3" s="42" t="s">
        <v>67</v>
      </c>
      <c r="H3" s="43"/>
      <c r="I3" s="43"/>
      <c r="J3" s="43"/>
      <c r="K3" s="43"/>
      <c r="L3" s="43"/>
      <c r="M3" s="43"/>
      <c r="N3" s="43"/>
      <c r="O3" s="43" t="s">
        <v>66</v>
      </c>
      <c r="P3" s="43"/>
      <c r="Q3" s="43"/>
      <c r="R3" s="43"/>
      <c r="S3" s="43"/>
      <c r="T3" s="43"/>
      <c r="U3" s="43"/>
      <c r="V3" s="43"/>
      <c r="W3" s="43"/>
      <c r="X3" s="9"/>
    </row>
    <row r="4" spans="1:23" ht="45" customHeight="1">
      <c r="A4" s="10"/>
      <c r="B4" s="39"/>
      <c r="C4" s="39"/>
      <c r="D4" s="39"/>
      <c r="E4" s="39"/>
      <c r="F4" s="11"/>
      <c r="G4" s="26" t="s">
        <v>68</v>
      </c>
      <c r="H4" s="26" t="s">
        <v>65</v>
      </c>
      <c r="I4" s="29" t="s">
        <v>74</v>
      </c>
      <c r="J4" s="30" t="s">
        <v>56</v>
      </c>
      <c r="K4" s="26" t="s">
        <v>57</v>
      </c>
      <c r="L4" s="26" t="s">
        <v>64</v>
      </c>
      <c r="M4" s="31" t="s">
        <v>2</v>
      </c>
      <c r="N4" s="14" t="s">
        <v>3</v>
      </c>
      <c r="O4" s="13" t="s">
        <v>25</v>
      </c>
      <c r="P4" s="28" t="s">
        <v>37</v>
      </c>
      <c r="Q4" s="14" t="s">
        <v>4</v>
      </c>
      <c r="R4" s="12" t="s">
        <v>5</v>
      </c>
      <c r="S4" s="12" t="s">
        <v>6</v>
      </c>
      <c r="T4" s="12" t="s">
        <v>7</v>
      </c>
      <c r="U4" s="12" t="s">
        <v>8</v>
      </c>
      <c r="V4" s="12" t="s">
        <v>9</v>
      </c>
      <c r="W4" s="14" t="s">
        <v>10</v>
      </c>
    </row>
    <row r="5" spans="2:23" ht="28.5" customHeight="1">
      <c r="B5" s="40" t="s">
        <v>58</v>
      </c>
      <c r="C5" s="40"/>
      <c r="D5" s="17">
        <v>19</v>
      </c>
      <c r="E5" s="3" t="s">
        <v>41</v>
      </c>
      <c r="F5" s="15"/>
      <c r="G5" s="16" t="s">
        <v>39</v>
      </c>
      <c r="H5" s="6">
        <v>1957501</v>
      </c>
      <c r="I5" s="6">
        <v>1121737</v>
      </c>
      <c r="J5" s="6">
        <v>195363204</v>
      </c>
      <c r="K5" s="6">
        <v>266534</v>
      </c>
      <c r="L5" s="1">
        <v>8701696</v>
      </c>
      <c r="M5" s="1">
        <v>11301088</v>
      </c>
      <c r="N5" s="1">
        <v>3358742</v>
      </c>
      <c r="O5" s="1">
        <v>92336700</v>
      </c>
      <c r="P5" s="1">
        <v>903017</v>
      </c>
      <c r="Q5" s="1">
        <v>41952272</v>
      </c>
      <c r="R5" s="1">
        <v>3401998</v>
      </c>
      <c r="S5" s="1">
        <v>112405</v>
      </c>
      <c r="T5" s="1">
        <v>24058363</v>
      </c>
      <c r="U5" s="1">
        <v>14479778</v>
      </c>
      <c r="V5" s="1">
        <v>30418201</v>
      </c>
      <c r="W5" s="1">
        <v>67716249</v>
      </c>
    </row>
    <row r="6" spans="2:23" ht="21.75" customHeight="1">
      <c r="B6" s="17"/>
      <c r="C6" s="17"/>
      <c r="D6" s="17">
        <v>20</v>
      </c>
      <c r="E6" s="17"/>
      <c r="F6" s="15"/>
      <c r="G6" s="6">
        <v>227</v>
      </c>
      <c r="H6" s="6">
        <v>1842437</v>
      </c>
      <c r="I6" s="6">
        <v>1851731</v>
      </c>
      <c r="J6" s="6">
        <v>203368690</v>
      </c>
      <c r="K6" s="6">
        <v>241475</v>
      </c>
      <c r="L6" s="6">
        <v>8678800</v>
      </c>
      <c r="M6" s="6">
        <v>11215427</v>
      </c>
      <c r="N6" s="6">
        <v>3212282</v>
      </c>
      <c r="O6" s="6">
        <v>109459072</v>
      </c>
      <c r="P6" s="6">
        <v>917609</v>
      </c>
      <c r="Q6" s="6">
        <v>39895861</v>
      </c>
      <c r="R6" s="6">
        <v>4816849</v>
      </c>
      <c r="S6" s="6">
        <v>140939</v>
      </c>
      <c r="T6" s="6">
        <v>18693709</v>
      </c>
      <c r="U6" s="6">
        <v>13331179</v>
      </c>
      <c r="V6" s="6">
        <v>19627135</v>
      </c>
      <c r="W6" s="6">
        <v>62211980</v>
      </c>
    </row>
    <row r="7" spans="2:23" ht="37.5" customHeight="1">
      <c r="B7" s="17"/>
      <c r="C7" s="17"/>
      <c r="D7" s="17">
        <v>21</v>
      </c>
      <c r="E7" s="17"/>
      <c r="F7" s="15"/>
      <c r="G7" s="25" t="s">
        <v>71</v>
      </c>
      <c r="H7" s="6">
        <f aca="true" t="shared" si="0" ref="H7:W7">SUM(H8:H9)</f>
        <v>1241420</v>
      </c>
      <c r="I7" s="6">
        <f t="shared" si="0"/>
        <v>1910856</v>
      </c>
      <c r="J7" s="6">
        <f t="shared" si="0"/>
        <v>207856159</v>
      </c>
      <c r="K7" s="6">
        <f t="shared" si="0"/>
        <v>245257</v>
      </c>
      <c r="L7" s="6">
        <f t="shared" si="0"/>
        <v>8776793</v>
      </c>
      <c r="M7" s="6">
        <f t="shared" si="0"/>
        <v>10715116</v>
      </c>
      <c r="N7" s="6">
        <f t="shared" si="0"/>
        <v>3511797</v>
      </c>
      <c r="O7" s="6">
        <f t="shared" si="0"/>
        <v>130674998</v>
      </c>
      <c r="P7" s="6">
        <f t="shared" si="0"/>
        <v>894494</v>
      </c>
      <c r="Q7" s="6">
        <f t="shared" si="0"/>
        <v>43045360</v>
      </c>
      <c r="R7" s="6">
        <f t="shared" si="0"/>
        <v>5896316</v>
      </c>
      <c r="S7" s="6">
        <f t="shared" si="0"/>
        <v>226741</v>
      </c>
      <c r="T7" s="6">
        <f t="shared" si="0"/>
        <v>17531245</v>
      </c>
      <c r="U7" s="6">
        <f t="shared" si="0"/>
        <v>26967738</v>
      </c>
      <c r="V7" s="6">
        <f t="shared" si="0"/>
        <v>30459691</v>
      </c>
      <c r="W7" s="6">
        <f t="shared" si="0"/>
        <v>72772711</v>
      </c>
    </row>
    <row r="8" spans="2:23" ht="37.5" customHeight="1">
      <c r="B8" s="36" t="s">
        <v>11</v>
      </c>
      <c r="C8" s="36"/>
      <c r="D8" s="36"/>
      <c r="E8" s="36"/>
      <c r="F8" s="15"/>
      <c r="G8" s="25" t="s">
        <v>71</v>
      </c>
      <c r="H8" s="6">
        <f aca="true" t="shared" si="1" ref="H8:W8">SUM(H10:H22)</f>
        <v>1115699</v>
      </c>
      <c r="I8" s="6">
        <f t="shared" si="1"/>
        <v>1711928</v>
      </c>
      <c r="J8" s="6">
        <f t="shared" si="1"/>
        <v>185532969</v>
      </c>
      <c r="K8" s="6">
        <f t="shared" si="1"/>
        <v>224659</v>
      </c>
      <c r="L8" s="6">
        <f t="shared" si="1"/>
        <v>7648598</v>
      </c>
      <c r="M8" s="6">
        <f t="shared" si="1"/>
        <v>9856470</v>
      </c>
      <c r="N8" s="6">
        <f t="shared" si="1"/>
        <v>3174513</v>
      </c>
      <c r="O8" s="6">
        <f t="shared" si="1"/>
        <v>122680536</v>
      </c>
      <c r="P8" s="6">
        <f t="shared" si="1"/>
        <v>891939</v>
      </c>
      <c r="Q8" s="6">
        <f t="shared" si="1"/>
        <v>38772742</v>
      </c>
      <c r="R8" s="6">
        <f t="shared" si="1"/>
        <v>5144534</v>
      </c>
      <c r="S8" s="6">
        <f t="shared" si="1"/>
        <v>210504</v>
      </c>
      <c r="T8" s="6">
        <f t="shared" si="1"/>
        <v>16197654</v>
      </c>
      <c r="U8" s="6">
        <f t="shared" si="1"/>
        <v>24756106</v>
      </c>
      <c r="V8" s="6">
        <f t="shared" si="1"/>
        <v>28988178</v>
      </c>
      <c r="W8" s="6">
        <f t="shared" si="1"/>
        <v>66820629</v>
      </c>
    </row>
    <row r="9" spans="2:23" ht="37.5" customHeight="1">
      <c r="B9" s="36" t="s">
        <v>12</v>
      </c>
      <c r="C9" s="36"/>
      <c r="D9" s="36"/>
      <c r="E9" s="36"/>
      <c r="F9" s="15"/>
      <c r="G9" s="25" t="s">
        <v>71</v>
      </c>
      <c r="H9" s="25">
        <f aca="true" t="shared" si="2" ref="H9:W9">SUM(H23,H26,H30,H33)</f>
        <v>125721</v>
      </c>
      <c r="I9" s="25">
        <f t="shared" si="2"/>
        <v>198928</v>
      </c>
      <c r="J9" s="25">
        <f t="shared" si="2"/>
        <v>22323190</v>
      </c>
      <c r="K9" s="25">
        <f t="shared" si="2"/>
        <v>20598</v>
      </c>
      <c r="L9" s="25">
        <f t="shared" si="2"/>
        <v>1128195</v>
      </c>
      <c r="M9" s="25">
        <f t="shared" si="2"/>
        <v>858646</v>
      </c>
      <c r="N9" s="25">
        <f t="shared" si="2"/>
        <v>337284</v>
      </c>
      <c r="O9" s="25">
        <f t="shared" si="2"/>
        <v>7994462</v>
      </c>
      <c r="P9" s="25">
        <f t="shared" si="2"/>
        <v>2555</v>
      </c>
      <c r="Q9" s="25">
        <f t="shared" si="2"/>
        <v>4272618</v>
      </c>
      <c r="R9" s="25">
        <f t="shared" si="2"/>
        <v>751782</v>
      </c>
      <c r="S9" s="25">
        <f t="shared" si="2"/>
        <v>16237</v>
      </c>
      <c r="T9" s="25">
        <f t="shared" si="2"/>
        <v>1333591</v>
      </c>
      <c r="U9" s="25">
        <f t="shared" si="2"/>
        <v>2211632</v>
      </c>
      <c r="V9" s="25">
        <f t="shared" si="2"/>
        <v>1471513</v>
      </c>
      <c r="W9" s="25">
        <f t="shared" si="2"/>
        <v>5952082</v>
      </c>
    </row>
    <row r="10" spans="2:23" ht="37.5" customHeight="1">
      <c r="B10" s="36" t="s">
        <v>13</v>
      </c>
      <c r="C10" s="36"/>
      <c r="D10" s="36"/>
      <c r="E10" s="36"/>
      <c r="F10" s="15"/>
      <c r="G10" s="16" t="s">
        <v>39</v>
      </c>
      <c r="H10" s="6">
        <v>232270</v>
      </c>
      <c r="I10" s="16">
        <v>620205</v>
      </c>
      <c r="J10" s="6">
        <v>37888013</v>
      </c>
      <c r="K10" s="6">
        <v>81448</v>
      </c>
      <c r="L10" s="6">
        <v>2369309</v>
      </c>
      <c r="M10" s="6">
        <v>4038115</v>
      </c>
      <c r="N10" s="6">
        <v>749615</v>
      </c>
      <c r="O10" s="6">
        <v>51965780</v>
      </c>
      <c r="P10" s="16">
        <v>506</v>
      </c>
      <c r="Q10" s="6">
        <v>6502372</v>
      </c>
      <c r="R10" s="6">
        <v>750607</v>
      </c>
      <c r="S10" s="6">
        <v>37035</v>
      </c>
      <c r="T10" s="6">
        <v>2700576</v>
      </c>
      <c r="U10" s="6">
        <v>8921545</v>
      </c>
      <c r="V10" s="6">
        <v>10521303</v>
      </c>
      <c r="W10" s="6">
        <v>20157317</v>
      </c>
    </row>
    <row r="11" spans="2:23" ht="21.75" customHeight="1">
      <c r="B11" s="36" t="s">
        <v>14</v>
      </c>
      <c r="C11" s="36"/>
      <c r="D11" s="36"/>
      <c r="E11" s="36"/>
      <c r="F11" s="15"/>
      <c r="G11" s="18" t="s">
        <v>32</v>
      </c>
      <c r="H11" s="6">
        <v>186916</v>
      </c>
      <c r="I11" s="16">
        <v>348733</v>
      </c>
      <c r="J11" s="6">
        <v>26509643</v>
      </c>
      <c r="K11" s="6">
        <v>47921</v>
      </c>
      <c r="L11" s="6">
        <v>2226383</v>
      </c>
      <c r="M11" s="6">
        <v>2106050</v>
      </c>
      <c r="N11" s="6">
        <v>786095</v>
      </c>
      <c r="O11" s="6">
        <v>21427119</v>
      </c>
      <c r="P11" s="6">
        <v>748505</v>
      </c>
      <c r="Q11" s="6">
        <v>6511679</v>
      </c>
      <c r="R11" s="6">
        <v>2893268</v>
      </c>
      <c r="S11" s="6">
        <v>33717</v>
      </c>
      <c r="T11" s="6">
        <v>5383449</v>
      </c>
      <c r="U11" s="6">
        <v>4110392</v>
      </c>
      <c r="V11" s="6">
        <v>6228031</v>
      </c>
      <c r="W11" s="6">
        <v>9027000</v>
      </c>
    </row>
    <row r="12" spans="2:23" ht="21.75" customHeight="1">
      <c r="B12" s="36" t="s">
        <v>16</v>
      </c>
      <c r="C12" s="36"/>
      <c r="D12" s="36"/>
      <c r="E12" s="36"/>
      <c r="F12" s="15"/>
      <c r="G12" s="16" t="s">
        <v>39</v>
      </c>
      <c r="H12" s="6">
        <v>40610</v>
      </c>
      <c r="I12" s="16">
        <v>52752</v>
      </c>
      <c r="J12" s="6">
        <v>6387481</v>
      </c>
      <c r="K12" s="6">
        <v>8425</v>
      </c>
      <c r="L12" s="6">
        <v>312651</v>
      </c>
      <c r="M12" s="6">
        <v>257938</v>
      </c>
      <c r="N12" s="6">
        <v>76363</v>
      </c>
      <c r="O12" s="6">
        <v>3634026</v>
      </c>
      <c r="P12" s="16" t="s">
        <v>39</v>
      </c>
      <c r="Q12" s="6">
        <v>1910347</v>
      </c>
      <c r="R12" s="6">
        <v>54962</v>
      </c>
      <c r="S12" s="6">
        <v>21475</v>
      </c>
      <c r="T12" s="6">
        <v>124653</v>
      </c>
      <c r="U12" s="6">
        <v>387199</v>
      </c>
      <c r="V12" s="6">
        <v>580371</v>
      </c>
      <c r="W12" s="6">
        <v>1936203</v>
      </c>
    </row>
    <row r="13" spans="2:23" ht="21.75" customHeight="1">
      <c r="B13" s="36" t="s">
        <v>17</v>
      </c>
      <c r="C13" s="36"/>
      <c r="D13" s="36"/>
      <c r="E13" s="36"/>
      <c r="F13" s="15"/>
      <c r="G13" s="18" t="s">
        <v>32</v>
      </c>
      <c r="H13" s="6">
        <v>128414</v>
      </c>
      <c r="I13" s="16">
        <v>192459</v>
      </c>
      <c r="J13" s="6">
        <v>16193766</v>
      </c>
      <c r="K13" s="6">
        <v>28555</v>
      </c>
      <c r="L13" s="6">
        <v>699034</v>
      </c>
      <c r="M13" s="6">
        <v>681539</v>
      </c>
      <c r="N13" s="6">
        <v>218878</v>
      </c>
      <c r="O13" s="6">
        <v>7222699</v>
      </c>
      <c r="P13" s="16" t="s">
        <v>39</v>
      </c>
      <c r="Q13" s="6">
        <v>4910753</v>
      </c>
      <c r="R13" s="6">
        <v>269859</v>
      </c>
      <c r="S13" s="6">
        <v>6289</v>
      </c>
      <c r="T13" s="6">
        <v>3091558</v>
      </c>
      <c r="U13" s="6">
        <v>3784990</v>
      </c>
      <c r="V13" s="6">
        <v>2696497</v>
      </c>
      <c r="W13" s="6">
        <v>8196800</v>
      </c>
    </row>
    <row r="14" spans="2:23" ht="21.75" customHeight="1">
      <c r="B14" s="36" t="s">
        <v>18</v>
      </c>
      <c r="C14" s="36"/>
      <c r="D14" s="36"/>
      <c r="E14" s="36"/>
      <c r="F14" s="15"/>
      <c r="G14" s="16" t="s">
        <v>39</v>
      </c>
      <c r="H14" s="6">
        <v>56951</v>
      </c>
      <c r="I14" s="16">
        <v>112313</v>
      </c>
      <c r="J14" s="6">
        <v>5835759</v>
      </c>
      <c r="K14" s="6">
        <v>17791</v>
      </c>
      <c r="L14" s="6">
        <v>446548</v>
      </c>
      <c r="M14" s="6">
        <v>542495</v>
      </c>
      <c r="N14" s="6">
        <v>204143</v>
      </c>
      <c r="O14" s="6">
        <v>6600586</v>
      </c>
      <c r="P14" s="6">
        <v>52714</v>
      </c>
      <c r="Q14" s="6">
        <v>2163591</v>
      </c>
      <c r="R14" s="6">
        <v>209812</v>
      </c>
      <c r="S14" s="6">
        <v>7491</v>
      </c>
      <c r="T14" s="6">
        <v>1200575</v>
      </c>
      <c r="U14" s="6">
        <v>825603</v>
      </c>
      <c r="V14" s="6">
        <v>4668126</v>
      </c>
      <c r="W14" s="6">
        <v>2281909</v>
      </c>
    </row>
    <row r="15" spans="2:23" ht="37.5" customHeight="1">
      <c r="B15" s="36" t="s">
        <v>19</v>
      </c>
      <c r="C15" s="36"/>
      <c r="D15" s="36"/>
      <c r="E15" s="36"/>
      <c r="F15" s="15"/>
      <c r="G15" s="16" t="s">
        <v>39</v>
      </c>
      <c r="H15" s="6">
        <v>53032</v>
      </c>
      <c r="I15" s="16">
        <v>43367</v>
      </c>
      <c r="J15" s="6">
        <v>10460645</v>
      </c>
      <c r="K15" s="6">
        <v>4809</v>
      </c>
      <c r="L15" s="6">
        <v>241830</v>
      </c>
      <c r="M15" s="6">
        <v>230454</v>
      </c>
      <c r="N15" s="6">
        <v>92046</v>
      </c>
      <c r="O15" s="6">
        <v>3837278</v>
      </c>
      <c r="P15" s="16" t="s">
        <v>39</v>
      </c>
      <c r="Q15" s="6">
        <v>2212324</v>
      </c>
      <c r="R15" s="6">
        <v>56133</v>
      </c>
      <c r="S15" s="6">
        <v>14116</v>
      </c>
      <c r="T15" s="6">
        <v>180866</v>
      </c>
      <c r="U15" s="6">
        <v>580593</v>
      </c>
      <c r="V15" s="6">
        <v>687035</v>
      </c>
      <c r="W15" s="6">
        <v>2473500</v>
      </c>
    </row>
    <row r="16" spans="2:23" ht="21.75" customHeight="1">
      <c r="B16" s="36" t="s">
        <v>20</v>
      </c>
      <c r="C16" s="36"/>
      <c r="D16" s="36"/>
      <c r="E16" s="36"/>
      <c r="F16" s="15"/>
      <c r="G16" s="16" t="s">
        <v>39</v>
      </c>
      <c r="H16" s="6">
        <v>38738</v>
      </c>
      <c r="I16" s="16">
        <v>39731</v>
      </c>
      <c r="J16" s="6">
        <v>5815878</v>
      </c>
      <c r="K16" s="6">
        <v>2761</v>
      </c>
      <c r="L16" s="6">
        <v>166111</v>
      </c>
      <c r="M16" s="6">
        <v>203337</v>
      </c>
      <c r="N16" s="6">
        <v>56206</v>
      </c>
      <c r="O16" s="6">
        <v>2750744</v>
      </c>
      <c r="P16" s="16" t="s">
        <v>39</v>
      </c>
      <c r="Q16" s="6">
        <v>1087142</v>
      </c>
      <c r="R16" s="6">
        <v>56199</v>
      </c>
      <c r="S16" s="6">
        <v>10515</v>
      </c>
      <c r="T16" s="6">
        <v>1521509</v>
      </c>
      <c r="U16" s="6">
        <v>235922</v>
      </c>
      <c r="V16" s="6">
        <v>618557</v>
      </c>
      <c r="W16" s="6">
        <v>1489800</v>
      </c>
    </row>
    <row r="17" spans="2:23" ht="21.75" customHeight="1">
      <c r="B17" s="36" t="s">
        <v>29</v>
      </c>
      <c r="C17" s="36"/>
      <c r="D17" s="36"/>
      <c r="E17" s="36"/>
      <c r="F17" s="15"/>
      <c r="G17" s="16" t="s">
        <v>39</v>
      </c>
      <c r="H17" s="6">
        <v>54342</v>
      </c>
      <c r="I17" s="16">
        <v>44786</v>
      </c>
      <c r="J17" s="6">
        <v>16238832</v>
      </c>
      <c r="K17" s="6">
        <v>3218</v>
      </c>
      <c r="L17" s="6">
        <v>97790</v>
      </c>
      <c r="M17" s="6">
        <v>322927</v>
      </c>
      <c r="N17" s="6">
        <v>110690</v>
      </c>
      <c r="O17" s="6">
        <v>4808278</v>
      </c>
      <c r="P17" s="16">
        <v>12192</v>
      </c>
      <c r="Q17" s="6">
        <v>2270806</v>
      </c>
      <c r="R17" s="6">
        <v>102052</v>
      </c>
      <c r="S17" s="16">
        <v>10746</v>
      </c>
      <c r="T17" s="6">
        <v>226229</v>
      </c>
      <c r="U17" s="6">
        <v>760590</v>
      </c>
      <c r="V17" s="6">
        <v>551581</v>
      </c>
      <c r="W17" s="6">
        <v>4276700</v>
      </c>
    </row>
    <row r="18" spans="2:23" ht="21.75" customHeight="1">
      <c r="B18" s="36" t="s">
        <v>30</v>
      </c>
      <c r="C18" s="36"/>
      <c r="D18" s="36"/>
      <c r="E18" s="36"/>
      <c r="F18" s="15"/>
      <c r="G18" s="16" t="s">
        <v>39</v>
      </c>
      <c r="H18" s="6">
        <v>72319</v>
      </c>
      <c r="I18" s="16">
        <v>47546</v>
      </c>
      <c r="J18" s="6">
        <v>10175242</v>
      </c>
      <c r="K18" s="6">
        <v>6694</v>
      </c>
      <c r="L18" s="6">
        <v>103151</v>
      </c>
      <c r="M18" s="6">
        <v>453133</v>
      </c>
      <c r="N18" s="6">
        <v>237941</v>
      </c>
      <c r="O18" s="6">
        <v>4108635</v>
      </c>
      <c r="P18" s="16" t="s">
        <v>39</v>
      </c>
      <c r="Q18" s="6">
        <v>2466656</v>
      </c>
      <c r="R18" s="6">
        <v>72052</v>
      </c>
      <c r="S18" s="6">
        <v>5342</v>
      </c>
      <c r="T18" s="6">
        <v>906559</v>
      </c>
      <c r="U18" s="6">
        <v>883986</v>
      </c>
      <c r="V18" s="6">
        <v>359626</v>
      </c>
      <c r="W18" s="6">
        <v>4165700</v>
      </c>
    </row>
    <row r="19" spans="2:23" ht="21.75" customHeight="1">
      <c r="B19" s="36" t="s">
        <v>31</v>
      </c>
      <c r="C19" s="36"/>
      <c r="D19" s="36"/>
      <c r="E19" s="36"/>
      <c r="F19" s="15"/>
      <c r="G19" s="16" t="s">
        <v>39</v>
      </c>
      <c r="H19" s="6">
        <v>63116</v>
      </c>
      <c r="I19" s="16">
        <v>49788</v>
      </c>
      <c r="J19" s="6">
        <v>14925932</v>
      </c>
      <c r="K19" s="6">
        <v>6396</v>
      </c>
      <c r="L19" s="6">
        <v>225382</v>
      </c>
      <c r="M19" s="6">
        <v>183330</v>
      </c>
      <c r="N19" s="6">
        <v>223674</v>
      </c>
      <c r="O19" s="6">
        <v>3954178</v>
      </c>
      <c r="P19" s="16">
        <v>13818</v>
      </c>
      <c r="Q19" s="6">
        <v>2584144</v>
      </c>
      <c r="R19" s="6">
        <v>144621</v>
      </c>
      <c r="S19" s="6">
        <v>15967</v>
      </c>
      <c r="T19" s="6">
        <v>145149</v>
      </c>
      <c r="U19" s="6">
        <v>872094</v>
      </c>
      <c r="V19" s="6">
        <v>438744</v>
      </c>
      <c r="W19" s="6">
        <v>2546000</v>
      </c>
    </row>
    <row r="20" spans="2:23" ht="37.5" customHeight="1">
      <c r="B20" s="36" t="s">
        <v>33</v>
      </c>
      <c r="C20" s="36"/>
      <c r="D20" s="36"/>
      <c r="E20" s="36"/>
      <c r="F20" s="15"/>
      <c r="G20" s="16" t="s">
        <v>39</v>
      </c>
      <c r="H20" s="6">
        <v>51189</v>
      </c>
      <c r="I20" s="16">
        <v>46834</v>
      </c>
      <c r="J20" s="6">
        <v>8692305</v>
      </c>
      <c r="K20" s="6">
        <v>3392</v>
      </c>
      <c r="L20" s="6">
        <v>180942</v>
      </c>
      <c r="M20" s="6">
        <v>423580</v>
      </c>
      <c r="N20" s="6">
        <v>53224</v>
      </c>
      <c r="O20" s="6">
        <v>3237533</v>
      </c>
      <c r="P20" s="16">
        <v>64204</v>
      </c>
      <c r="Q20" s="6">
        <v>1313534</v>
      </c>
      <c r="R20" s="6">
        <v>337778</v>
      </c>
      <c r="S20" s="6">
        <v>2522</v>
      </c>
      <c r="T20" s="6">
        <v>38795</v>
      </c>
      <c r="U20" s="6">
        <v>880563</v>
      </c>
      <c r="V20" s="6">
        <v>571452</v>
      </c>
      <c r="W20" s="6">
        <v>1809300</v>
      </c>
    </row>
    <row r="21" spans="2:23" ht="21.75" customHeight="1">
      <c r="B21" s="36" t="s">
        <v>34</v>
      </c>
      <c r="C21" s="36"/>
      <c r="D21" s="36"/>
      <c r="E21" s="36"/>
      <c r="F21" s="15"/>
      <c r="G21" s="16" t="s">
        <v>39</v>
      </c>
      <c r="H21" s="6">
        <v>70091</v>
      </c>
      <c r="I21" s="16">
        <v>58122</v>
      </c>
      <c r="J21" s="6">
        <v>12398974</v>
      </c>
      <c r="K21" s="6">
        <v>6843</v>
      </c>
      <c r="L21" s="6">
        <v>318456</v>
      </c>
      <c r="M21" s="6">
        <v>152659</v>
      </c>
      <c r="N21" s="6">
        <v>71905</v>
      </c>
      <c r="O21" s="6">
        <v>4475742</v>
      </c>
      <c r="P21" s="16" t="s">
        <v>39</v>
      </c>
      <c r="Q21" s="6">
        <v>1912710</v>
      </c>
      <c r="R21" s="6">
        <v>122195</v>
      </c>
      <c r="S21" s="6">
        <v>8467</v>
      </c>
      <c r="T21" s="6">
        <v>136183</v>
      </c>
      <c r="U21" s="6">
        <v>1826794</v>
      </c>
      <c r="V21" s="6">
        <v>730293</v>
      </c>
      <c r="W21" s="6">
        <v>3647600</v>
      </c>
    </row>
    <row r="22" spans="2:23" ht="21.75" customHeight="1">
      <c r="B22" s="36" t="s">
        <v>35</v>
      </c>
      <c r="C22" s="36"/>
      <c r="D22" s="36"/>
      <c r="E22" s="36"/>
      <c r="F22" s="15"/>
      <c r="G22" s="16" t="s">
        <v>39</v>
      </c>
      <c r="H22" s="6">
        <v>67711</v>
      </c>
      <c r="I22" s="16">
        <v>55292</v>
      </c>
      <c r="J22" s="6">
        <v>14010499</v>
      </c>
      <c r="K22" s="6">
        <v>6406</v>
      </c>
      <c r="L22" s="6">
        <v>261011</v>
      </c>
      <c r="M22" s="6">
        <v>260913</v>
      </c>
      <c r="N22" s="6">
        <v>293733</v>
      </c>
      <c r="O22" s="6">
        <v>4657938</v>
      </c>
      <c r="P22" s="16" t="s">
        <v>39</v>
      </c>
      <c r="Q22" s="6">
        <v>2926684</v>
      </c>
      <c r="R22" s="6">
        <v>74996</v>
      </c>
      <c r="S22" s="6">
        <v>36822</v>
      </c>
      <c r="T22" s="6">
        <v>541553</v>
      </c>
      <c r="U22" s="6">
        <v>685835</v>
      </c>
      <c r="V22" s="6">
        <v>336562</v>
      </c>
      <c r="W22" s="6">
        <v>4812800</v>
      </c>
    </row>
    <row r="23" spans="2:23" ht="45" customHeight="1">
      <c r="B23" s="36" t="s">
        <v>21</v>
      </c>
      <c r="C23" s="36"/>
      <c r="D23" s="36"/>
      <c r="E23" s="36"/>
      <c r="F23" s="15"/>
      <c r="G23" s="16" t="s">
        <v>60</v>
      </c>
      <c r="H23" s="6">
        <f>SUM(H24:H25)</f>
        <v>39576</v>
      </c>
      <c r="I23" s="6">
        <f aca="true" t="shared" si="3" ref="I23:W23">SUM(I24:I25)</f>
        <v>108496</v>
      </c>
      <c r="J23" s="6">
        <f t="shared" si="3"/>
        <v>3395252</v>
      </c>
      <c r="K23" s="6">
        <f t="shared" si="3"/>
        <v>10990</v>
      </c>
      <c r="L23" s="6">
        <f t="shared" si="3"/>
        <v>463275</v>
      </c>
      <c r="M23" s="6">
        <f t="shared" si="3"/>
        <v>185984</v>
      </c>
      <c r="N23" s="6">
        <f t="shared" si="3"/>
        <v>111146</v>
      </c>
      <c r="O23" s="6">
        <f t="shared" si="3"/>
        <v>2637179</v>
      </c>
      <c r="P23" s="16" t="s">
        <v>32</v>
      </c>
      <c r="Q23" s="6">
        <f t="shared" si="3"/>
        <v>1155361</v>
      </c>
      <c r="R23" s="6">
        <f t="shared" si="3"/>
        <v>87929</v>
      </c>
      <c r="S23" s="6">
        <f t="shared" si="3"/>
        <v>1364</v>
      </c>
      <c r="T23" s="6">
        <f t="shared" si="3"/>
        <v>631714</v>
      </c>
      <c r="U23" s="6">
        <f t="shared" si="3"/>
        <v>930795</v>
      </c>
      <c r="V23" s="6">
        <f t="shared" si="3"/>
        <v>440900</v>
      </c>
      <c r="W23" s="6">
        <f t="shared" si="3"/>
        <v>1798082</v>
      </c>
    </row>
    <row r="24" spans="3:23" ht="26.25" customHeight="1">
      <c r="C24" s="36" t="s">
        <v>43</v>
      </c>
      <c r="D24" s="36"/>
      <c r="E24" s="36"/>
      <c r="F24" s="15"/>
      <c r="G24" s="16" t="s">
        <v>59</v>
      </c>
      <c r="H24" s="6">
        <v>24519</v>
      </c>
      <c r="I24" s="16">
        <v>63191</v>
      </c>
      <c r="J24" s="6">
        <v>1777931</v>
      </c>
      <c r="K24" s="6">
        <v>5362</v>
      </c>
      <c r="L24" s="6">
        <v>267559</v>
      </c>
      <c r="M24" s="6">
        <v>106124</v>
      </c>
      <c r="N24" s="6">
        <v>67176</v>
      </c>
      <c r="O24" s="6">
        <v>1489603</v>
      </c>
      <c r="P24" s="16" t="s">
        <v>59</v>
      </c>
      <c r="Q24" s="6">
        <v>629048</v>
      </c>
      <c r="R24" s="6">
        <v>39628</v>
      </c>
      <c r="S24" s="6">
        <v>1270</v>
      </c>
      <c r="T24" s="6">
        <v>260708</v>
      </c>
      <c r="U24" s="6">
        <v>546246</v>
      </c>
      <c r="V24" s="6">
        <v>242599</v>
      </c>
      <c r="W24" s="6">
        <v>1201572</v>
      </c>
    </row>
    <row r="25" spans="3:23" ht="21.75" customHeight="1">
      <c r="C25" s="36" t="s">
        <v>44</v>
      </c>
      <c r="D25" s="36"/>
      <c r="E25" s="36"/>
      <c r="F25" s="15"/>
      <c r="G25" s="16" t="s">
        <v>59</v>
      </c>
      <c r="H25" s="6">
        <v>15057</v>
      </c>
      <c r="I25" s="16">
        <v>45305</v>
      </c>
      <c r="J25" s="6">
        <v>1617321</v>
      </c>
      <c r="K25" s="6">
        <v>5628</v>
      </c>
      <c r="L25" s="6">
        <v>195716</v>
      </c>
      <c r="M25" s="6">
        <v>79860</v>
      </c>
      <c r="N25" s="6">
        <v>43970</v>
      </c>
      <c r="O25" s="6">
        <v>1147576</v>
      </c>
      <c r="P25" s="16" t="s">
        <v>59</v>
      </c>
      <c r="Q25" s="6">
        <v>526313</v>
      </c>
      <c r="R25" s="6">
        <v>48301</v>
      </c>
      <c r="S25" s="16">
        <v>94</v>
      </c>
      <c r="T25" s="6">
        <v>371006</v>
      </c>
      <c r="U25" s="6">
        <v>384549</v>
      </c>
      <c r="V25" s="6">
        <v>198301</v>
      </c>
      <c r="W25" s="6">
        <v>596510</v>
      </c>
    </row>
    <row r="26" spans="2:23" ht="37.5" customHeight="1">
      <c r="B26" s="37" t="s">
        <v>23</v>
      </c>
      <c r="C26" s="37"/>
      <c r="D26" s="37"/>
      <c r="E26" s="37"/>
      <c r="F26" s="15"/>
      <c r="G26" s="16" t="s">
        <v>59</v>
      </c>
      <c r="H26" s="6">
        <f>SUM(H27:H29)</f>
        <v>39902</v>
      </c>
      <c r="I26" s="6">
        <f aca="true" t="shared" si="4" ref="I26:W26">SUM(I27:I29)</f>
        <v>41607</v>
      </c>
      <c r="J26" s="6">
        <f t="shared" si="4"/>
        <v>5705213</v>
      </c>
      <c r="K26" s="6">
        <f t="shared" si="4"/>
        <v>5412</v>
      </c>
      <c r="L26" s="6">
        <f t="shared" si="4"/>
        <v>228519</v>
      </c>
      <c r="M26" s="6">
        <f t="shared" si="4"/>
        <v>220674</v>
      </c>
      <c r="N26" s="6">
        <f t="shared" si="4"/>
        <v>40112</v>
      </c>
      <c r="O26" s="6">
        <f t="shared" si="4"/>
        <v>2004826</v>
      </c>
      <c r="P26" s="6">
        <f t="shared" si="4"/>
        <v>2555</v>
      </c>
      <c r="Q26" s="6">
        <f t="shared" si="4"/>
        <v>1211573</v>
      </c>
      <c r="R26" s="6">
        <f t="shared" si="4"/>
        <v>450429</v>
      </c>
      <c r="S26" s="6">
        <f t="shared" si="4"/>
        <v>5539</v>
      </c>
      <c r="T26" s="6">
        <f t="shared" si="4"/>
        <v>126456</v>
      </c>
      <c r="U26" s="6">
        <f t="shared" si="4"/>
        <v>481406</v>
      </c>
      <c r="V26" s="6">
        <f t="shared" si="4"/>
        <v>543515</v>
      </c>
      <c r="W26" s="6">
        <f t="shared" si="4"/>
        <v>1477300</v>
      </c>
    </row>
    <row r="27" spans="3:23" ht="26.25" customHeight="1">
      <c r="C27" s="37" t="s">
        <v>45</v>
      </c>
      <c r="D27" s="37"/>
      <c r="E27" s="37"/>
      <c r="F27" s="15"/>
      <c r="G27" s="16" t="s">
        <v>59</v>
      </c>
      <c r="H27" s="6">
        <v>13472</v>
      </c>
      <c r="I27" s="16">
        <v>9946</v>
      </c>
      <c r="J27" s="6">
        <v>2047455</v>
      </c>
      <c r="K27" s="6">
        <v>1399</v>
      </c>
      <c r="L27" s="6">
        <v>29051</v>
      </c>
      <c r="M27" s="6">
        <v>54248</v>
      </c>
      <c r="N27" s="6">
        <v>22463</v>
      </c>
      <c r="O27" s="6">
        <v>647134</v>
      </c>
      <c r="P27" s="16">
        <v>2555</v>
      </c>
      <c r="Q27" s="6">
        <v>376037</v>
      </c>
      <c r="R27" s="6">
        <v>230734</v>
      </c>
      <c r="S27" s="6">
        <v>3472</v>
      </c>
      <c r="T27" s="6">
        <v>105516</v>
      </c>
      <c r="U27" s="6">
        <v>109887</v>
      </c>
      <c r="V27" s="6">
        <v>167057</v>
      </c>
      <c r="W27" s="6">
        <v>526400</v>
      </c>
    </row>
    <row r="28" spans="3:23" ht="21.75" customHeight="1">
      <c r="C28" s="37" t="s">
        <v>46</v>
      </c>
      <c r="D28" s="37"/>
      <c r="E28" s="37"/>
      <c r="F28" s="15"/>
      <c r="G28" s="16" t="s">
        <v>61</v>
      </c>
      <c r="H28" s="6">
        <v>12414</v>
      </c>
      <c r="I28" s="16">
        <v>16164</v>
      </c>
      <c r="J28" s="6">
        <v>1897027</v>
      </c>
      <c r="K28" s="6">
        <v>2680</v>
      </c>
      <c r="L28" s="6">
        <v>82183</v>
      </c>
      <c r="M28" s="6">
        <v>112412</v>
      </c>
      <c r="N28" s="6">
        <v>9048</v>
      </c>
      <c r="O28" s="6">
        <v>647816</v>
      </c>
      <c r="P28" s="16" t="s">
        <v>61</v>
      </c>
      <c r="Q28" s="6">
        <v>421514</v>
      </c>
      <c r="R28" s="6">
        <v>110894</v>
      </c>
      <c r="S28" s="6">
        <v>1253</v>
      </c>
      <c r="T28" s="6">
        <v>11439</v>
      </c>
      <c r="U28" s="6">
        <v>221650</v>
      </c>
      <c r="V28" s="6">
        <v>191034</v>
      </c>
      <c r="W28" s="6">
        <v>494200</v>
      </c>
    </row>
    <row r="29" spans="3:23" ht="21.75" customHeight="1">
      <c r="C29" s="37" t="s">
        <v>47</v>
      </c>
      <c r="D29" s="37"/>
      <c r="E29" s="37"/>
      <c r="F29" s="15"/>
      <c r="G29" s="16" t="s">
        <v>32</v>
      </c>
      <c r="H29" s="6">
        <v>14016</v>
      </c>
      <c r="I29" s="16">
        <v>15497</v>
      </c>
      <c r="J29" s="6">
        <v>1760731</v>
      </c>
      <c r="K29" s="6">
        <v>1333</v>
      </c>
      <c r="L29" s="6">
        <v>117285</v>
      </c>
      <c r="M29" s="6">
        <v>54014</v>
      </c>
      <c r="N29" s="6">
        <v>8601</v>
      </c>
      <c r="O29" s="6">
        <v>709876</v>
      </c>
      <c r="P29" s="16" t="s">
        <v>32</v>
      </c>
      <c r="Q29" s="6">
        <v>414022</v>
      </c>
      <c r="R29" s="6">
        <v>108801</v>
      </c>
      <c r="S29" s="6">
        <v>814</v>
      </c>
      <c r="T29" s="6">
        <v>9501</v>
      </c>
      <c r="U29" s="6">
        <v>149869</v>
      </c>
      <c r="V29" s="6">
        <v>185424</v>
      </c>
      <c r="W29" s="6">
        <v>456700</v>
      </c>
    </row>
    <row r="30" spans="2:23" ht="37.5" customHeight="1">
      <c r="B30" s="37" t="s">
        <v>15</v>
      </c>
      <c r="C30" s="37"/>
      <c r="D30" s="37"/>
      <c r="E30" s="37"/>
      <c r="F30" s="15"/>
      <c r="G30" s="16" t="s">
        <v>32</v>
      </c>
      <c r="H30" s="6">
        <f>SUM(H31:H32)</f>
        <v>18535</v>
      </c>
      <c r="I30" s="6">
        <f aca="true" t="shared" si="5" ref="I30:W30">SUM(I31:I32)</f>
        <v>25229</v>
      </c>
      <c r="J30" s="6">
        <f t="shared" si="5"/>
        <v>3500804</v>
      </c>
      <c r="K30" s="6">
        <f t="shared" si="5"/>
        <v>1877</v>
      </c>
      <c r="L30" s="6">
        <f t="shared" si="5"/>
        <v>332114</v>
      </c>
      <c r="M30" s="6">
        <f t="shared" si="5"/>
        <v>240363</v>
      </c>
      <c r="N30" s="6">
        <f t="shared" si="5"/>
        <v>62080</v>
      </c>
      <c r="O30" s="6">
        <f t="shared" si="5"/>
        <v>827560</v>
      </c>
      <c r="P30" s="16" t="s">
        <v>61</v>
      </c>
      <c r="Q30" s="6">
        <f t="shared" si="5"/>
        <v>451147</v>
      </c>
      <c r="R30" s="6">
        <f t="shared" si="5"/>
        <v>146824</v>
      </c>
      <c r="S30" s="6">
        <f t="shared" si="5"/>
        <v>3854</v>
      </c>
      <c r="T30" s="6">
        <f t="shared" si="5"/>
        <v>427275</v>
      </c>
      <c r="U30" s="6">
        <f t="shared" si="5"/>
        <v>547514</v>
      </c>
      <c r="V30" s="6">
        <f t="shared" si="5"/>
        <v>226668</v>
      </c>
      <c r="W30" s="6">
        <f t="shared" si="5"/>
        <v>580186</v>
      </c>
    </row>
    <row r="31" spans="3:23" ht="26.25" customHeight="1">
      <c r="C31" s="37" t="s">
        <v>48</v>
      </c>
      <c r="D31" s="37"/>
      <c r="E31" s="37"/>
      <c r="F31" s="15"/>
      <c r="G31" s="16" t="s">
        <v>32</v>
      </c>
      <c r="H31" s="6">
        <v>5568</v>
      </c>
      <c r="I31" s="16">
        <v>3028</v>
      </c>
      <c r="J31" s="6">
        <v>1734825</v>
      </c>
      <c r="K31" s="16" t="s">
        <v>39</v>
      </c>
      <c r="L31" s="6">
        <v>2370</v>
      </c>
      <c r="M31" s="6">
        <v>29426</v>
      </c>
      <c r="N31" s="6">
        <v>11817</v>
      </c>
      <c r="O31" s="6">
        <v>290909</v>
      </c>
      <c r="P31" s="16" t="s">
        <v>32</v>
      </c>
      <c r="Q31" s="6">
        <v>180258</v>
      </c>
      <c r="R31" s="6">
        <v>53806</v>
      </c>
      <c r="S31" s="6">
        <v>3669</v>
      </c>
      <c r="T31" s="6">
        <v>42891</v>
      </c>
      <c r="U31" s="6">
        <v>114915</v>
      </c>
      <c r="V31" s="6">
        <v>106621</v>
      </c>
      <c r="W31" s="6">
        <v>129586</v>
      </c>
    </row>
    <row r="32" spans="3:23" ht="21.75" customHeight="1">
      <c r="C32" s="37" t="s">
        <v>49</v>
      </c>
      <c r="D32" s="37"/>
      <c r="E32" s="37"/>
      <c r="F32" s="15"/>
      <c r="G32" s="16" t="s">
        <v>62</v>
      </c>
      <c r="H32" s="6">
        <v>12967</v>
      </c>
      <c r="I32" s="16">
        <v>22201</v>
      </c>
      <c r="J32" s="6">
        <v>1765979</v>
      </c>
      <c r="K32" s="6">
        <v>1877</v>
      </c>
      <c r="L32" s="6">
        <v>329744</v>
      </c>
      <c r="M32" s="6">
        <v>210937</v>
      </c>
      <c r="N32" s="6">
        <v>50263</v>
      </c>
      <c r="O32" s="6">
        <v>536651</v>
      </c>
      <c r="P32" s="16" t="s">
        <v>62</v>
      </c>
      <c r="Q32" s="6">
        <v>270889</v>
      </c>
      <c r="R32" s="6">
        <v>93018</v>
      </c>
      <c r="S32" s="16">
        <v>185</v>
      </c>
      <c r="T32" s="6">
        <v>384384</v>
      </c>
      <c r="U32" s="6">
        <v>432599</v>
      </c>
      <c r="V32" s="6">
        <v>120047</v>
      </c>
      <c r="W32" s="6">
        <v>450600</v>
      </c>
    </row>
    <row r="33" spans="2:23" ht="37.5" customHeight="1">
      <c r="B33" s="37" t="s">
        <v>22</v>
      </c>
      <c r="C33" s="37"/>
      <c r="D33" s="37"/>
      <c r="E33" s="37"/>
      <c r="F33" s="15"/>
      <c r="G33" s="16" t="s">
        <v>62</v>
      </c>
      <c r="H33" s="6">
        <f>H34</f>
        <v>27708</v>
      </c>
      <c r="I33" s="6">
        <f aca="true" t="shared" si="6" ref="I33:W33">I34</f>
        <v>23596</v>
      </c>
      <c r="J33" s="6">
        <f t="shared" si="6"/>
        <v>9721921</v>
      </c>
      <c r="K33" s="6">
        <f t="shared" si="6"/>
        <v>2319</v>
      </c>
      <c r="L33" s="6">
        <f t="shared" si="6"/>
        <v>104287</v>
      </c>
      <c r="M33" s="6">
        <f t="shared" si="6"/>
        <v>211625</v>
      </c>
      <c r="N33" s="6">
        <f t="shared" si="6"/>
        <v>123946</v>
      </c>
      <c r="O33" s="6">
        <f t="shared" si="6"/>
        <v>2524897</v>
      </c>
      <c r="P33" s="16" t="str">
        <f t="shared" si="6"/>
        <v>-</v>
      </c>
      <c r="Q33" s="6">
        <f t="shared" si="6"/>
        <v>1454537</v>
      </c>
      <c r="R33" s="6">
        <f t="shared" si="6"/>
        <v>66600</v>
      </c>
      <c r="S33" s="6">
        <f t="shared" si="6"/>
        <v>5480</v>
      </c>
      <c r="T33" s="6">
        <f t="shared" si="6"/>
        <v>148146</v>
      </c>
      <c r="U33" s="6">
        <f t="shared" si="6"/>
        <v>251917</v>
      </c>
      <c r="V33" s="6">
        <f t="shared" si="6"/>
        <v>260430</v>
      </c>
      <c r="W33" s="6">
        <f t="shared" si="6"/>
        <v>2096514</v>
      </c>
    </row>
    <row r="34" spans="3:23" ht="26.25" customHeight="1">
      <c r="C34" s="37" t="s">
        <v>42</v>
      </c>
      <c r="D34" s="37"/>
      <c r="E34" s="37"/>
      <c r="F34" s="15"/>
      <c r="G34" s="16" t="s">
        <v>63</v>
      </c>
      <c r="H34" s="6">
        <v>27708</v>
      </c>
      <c r="I34" s="16">
        <v>23596</v>
      </c>
      <c r="J34" s="6">
        <v>9721921</v>
      </c>
      <c r="K34" s="6">
        <v>2319</v>
      </c>
      <c r="L34" s="6">
        <v>104287</v>
      </c>
      <c r="M34" s="6">
        <v>211625</v>
      </c>
      <c r="N34" s="6">
        <v>123946</v>
      </c>
      <c r="O34" s="6">
        <v>2524897</v>
      </c>
      <c r="P34" s="16" t="s">
        <v>63</v>
      </c>
      <c r="Q34" s="6">
        <v>1454537</v>
      </c>
      <c r="R34" s="6">
        <v>66600</v>
      </c>
      <c r="S34" s="6">
        <v>5480</v>
      </c>
      <c r="T34" s="6">
        <v>148146</v>
      </c>
      <c r="U34" s="6">
        <v>251917</v>
      </c>
      <c r="V34" s="6">
        <v>260430</v>
      </c>
      <c r="W34" s="6">
        <v>2096514</v>
      </c>
    </row>
    <row r="35" spans="1:23" ht="15" thickBot="1">
      <c r="A35" s="5"/>
      <c r="B35" s="5"/>
      <c r="C35" s="5"/>
      <c r="D35" s="5"/>
      <c r="E35" s="5"/>
      <c r="F35" s="20"/>
      <c r="G35" s="5"/>
      <c r="H35" s="5"/>
      <c r="I35" s="21"/>
      <c r="J35" s="5" t="s">
        <v>69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ht="15.75" customHeight="1"/>
    <row r="37" spans="1:8" ht="15.75" customHeight="1">
      <c r="A37" s="6"/>
      <c r="B37" s="6"/>
      <c r="C37" s="6"/>
      <c r="D37" s="6"/>
      <c r="E37" s="6"/>
      <c r="F37" s="6"/>
      <c r="G37" s="6"/>
      <c r="H37" s="6"/>
    </row>
    <row r="38" spans="1:8" ht="15.75" customHeight="1">
      <c r="A38" s="6"/>
      <c r="B38" s="6"/>
      <c r="C38" s="6"/>
      <c r="D38" s="6"/>
      <c r="E38" s="6"/>
      <c r="F38" s="6"/>
      <c r="G38" s="6"/>
      <c r="H38" s="6"/>
    </row>
    <row r="39" spans="1:8" ht="15.75" customHeight="1">
      <c r="A39" s="6"/>
      <c r="B39" s="16"/>
      <c r="C39" s="16"/>
      <c r="D39" s="16"/>
      <c r="E39" s="16"/>
      <c r="F39" s="6"/>
      <c r="G39" s="6"/>
      <c r="H39" s="6"/>
    </row>
    <row r="40" spans="1:8" ht="15.75" customHeight="1">
      <c r="A40" s="6"/>
      <c r="B40" s="16"/>
      <c r="C40" s="16"/>
      <c r="D40" s="16"/>
      <c r="E40" s="16"/>
      <c r="F40" s="6"/>
      <c r="G40" s="6"/>
      <c r="H40" s="16"/>
    </row>
    <row r="41" spans="1:8" ht="15.75" customHeight="1">
      <c r="A41" s="6"/>
      <c r="B41" s="16"/>
      <c r="C41" s="16"/>
      <c r="D41" s="16"/>
      <c r="E41" s="16"/>
      <c r="F41" s="6"/>
      <c r="G41" s="6"/>
      <c r="H41" s="6"/>
    </row>
    <row r="42" spans="1:8" ht="15.75" customHeight="1">
      <c r="A42" s="6"/>
      <c r="B42" s="16"/>
      <c r="C42" s="16"/>
      <c r="D42" s="16"/>
      <c r="E42" s="16"/>
      <c r="F42" s="6"/>
      <c r="G42" s="6"/>
      <c r="H42" s="6"/>
    </row>
    <row r="43" spans="1:8" ht="15.75" customHeight="1">
      <c r="A43" s="6"/>
      <c r="B43" s="16"/>
      <c r="C43" s="16"/>
      <c r="D43" s="16"/>
      <c r="E43" s="16"/>
      <c r="F43" s="6"/>
      <c r="G43" s="6"/>
      <c r="H43" s="16"/>
    </row>
    <row r="44" spans="1:8" ht="15.75" customHeight="1">
      <c r="A44" s="6"/>
      <c r="B44" s="6"/>
      <c r="C44" s="6"/>
      <c r="D44" s="6"/>
      <c r="E44" s="6"/>
      <c r="F44" s="6"/>
      <c r="G44" s="6"/>
      <c r="H44" s="6"/>
    </row>
    <row r="45" spans="1:8" ht="15.75" customHeight="1">
      <c r="A45" s="6"/>
      <c r="B45" s="16"/>
      <c r="C45" s="16"/>
      <c r="D45" s="16"/>
      <c r="E45" s="16"/>
      <c r="F45" s="6"/>
      <c r="G45" s="6"/>
      <c r="H45" s="16"/>
    </row>
    <row r="46" spans="1:8" ht="15.75" customHeight="1">
      <c r="A46" s="6"/>
      <c r="B46" s="16"/>
      <c r="C46" s="16"/>
      <c r="D46" s="16"/>
      <c r="E46" s="16"/>
      <c r="F46" s="6"/>
      <c r="G46" s="6"/>
      <c r="H46" s="6"/>
    </row>
    <row r="47" spans="1:8" ht="15.75" customHeight="1">
      <c r="A47" s="6"/>
      <c r="B47" s="16"/>
      <c r="C47" s="16"/>
      <c r="D47" s="16"/>
      <c r="E47" s="16"/>
      <c r="F47" s="6"/>
      <c r="G47" s="6"/>
      <c r="H47" s="16"/>
    </row>
    <row r="48" spans="1:8" ht="15.75" customHeight="1">
      <c r="A48" s="6"/>
      <c r="B48" s="16"/>
      <c r="C48" s="16"/>
      <c r="D48" s="16"/>
      <c r="E48" s="16"/>
      <c r="F48" s="6"/>
      <c r="G48" s="6"/>
      <c r="H48" s="6"/>
    </row>
    <row r="49" spans="1:8" ht="15.75" customHeight="1">
      <c r="A49" s="6"/>
      <c r="B49" s="16"/>
      <c r="C49" s="16"/>
      <c r="D49" s="16"/>
      <c r="E49" s="16"/>
      <c r="F49" s="6"/>
      <c r="G49" s="6"/>
      <c r="H49" s="6"/>
    </row>
    <row r="50" spans="1:8" ht="15.75" customHeight="1">
      <c r="A50" s="6"/>
      <c r="B50" s="6"/>
      <c r="C50" s="6"/>
      <c r="D50" s="6"/>
      <c r="E50" s="6"/>
      <c r="F50" s="6"/>
      <c r="G50" s="6"/>
      <c r="H50" s="6"/>
    </row>
    <row r="51" spans="1:8" ht="15.75" customHeight="1">
      <c r="A51" s="6"/>
      <c r="B51" s="6"/>
      <c r="C51" s="6"/>
      <c r="D51" s="6"/>
      <c r="E51" s="6"/>
      <c r="F51" s="6"/>
      <c r="G51" s="6"/>
      <c r="H51" s="6"/>
    </row>
    <row r="52" spans="1:15" ht="15.75" customHeight="1">
      <c r="A52" s="6"/>
      <c r="B52" s="19"/>
      <c r="C52" s="19"/>
      <c r="D52" s="19"/>
      <c r="E52" s="19"/>
      <c r="F52" s="6"/>
      <c r="G52" s="6"/>
      <c r="H52" s="6"/>
      <c r="J52" s="6"/>
      <c r="K52" s="6"/>
      <c r="L52" s="6"/>
      <c r="M52" s="6"/>
      <c r="N52" s="6"/>
      <c r="O52" s="6"/>
    </row>
    <row r="53" spans="1:8" ht="15.75" customHeight="1">
      <c r="A53" s="6"/>
      <c r="B53" s="6"/>
      <c r="C53" s="6"/>
      <c r="D53" s="6"/>
      <c r="E53" s="6"/>
      <c r="F53" s="6"/>
      <c r="G53" s="6"/>
      <c r="H53" s="6"/>
    </row>
    <row r="54" spans="1:8" ht="15.75" customHeight="1">
      <c r="A54" s="6"/>
      <c r="B54" s="16"/>
      <c r="C54" s="16"/>
      <c r="D54" s="16"/>
      <c r="E54" s="16"/>
      <c r="F54" s="6"/>
      <c r="G54" s="6"/>
      <c r="H54" s="16"/>
    </row>
    <row r="55" spans="1:8" ht="15.75" customHeight="1">
      <c r="A55" s="6"/>
      <c r="B55" s="16"/>
      <c r="C55" s="16"/>
      <c r="D55" s="16"/>
      <c r="E55" s="16"/>
      <c r="F55" s="6"/>
      <c r="G55" s="6"/>
      <c r="H55" s="16"/>
    </row>
    <row r="56" spans="1:8" ht="15.75" customHeight="1">
      <c r="A56" s="6"/>
      <c r="B56" s="16"/>
      <c r="C56" s="16"/>
      <c r="D56" s="16"/>
      <c r="E56" s="16"/>
      <c r="F56" s="6"/>
      <c r="G56" s="6"/>
      <c r="H56" s="16"/>
    </row>
    <row r="57" spans="1:8" ht="15.75" customHeight="1">
      <c r="A57" s="6"/>
      <c r="B57" s="16"/>
      <c r="C57" s="16"/>
      <c r="D57" s="16"/>
      <c r="E57" s="16"/>
      <c r="F57" s="6"/>
      <c r="G57" s="6"/>
      <c r="H57" s="16"/>
    </row>
    <row r="58" spans="1:8" ht="15.75" customHeight="1">
      <c r="A58" s="6"/>
      <c r="B58" s="16"/>
      <c r="C58" s="16"/>
      <c r="D58" s="16"/>
      <c r="E58" s="16"/>
      <c r="F58" s="6"/>
      <c r="G58" s="6"/>
      <c r="H58" s="6"/>
    </row>
    <row r="59" spans="1:8" ht="15.75" customHeight="1">
      <c r="A59" s="6"/>
      <c r="B59" s="6"/>
      <c r="C59" s="6"/>
      <c r="D59" s="6"/>
      <c r="E59" s="6"/>
      <c r="F59" s="6"/>
      <c r="G59" s="6"/>
      <c r="H59" s="6"/>
    </row>
    <row r="60" spans="1:8" ht="15.75" customHeight="1">
      <c r="A60" s="6"/>
      <c r="B60" s="16"/>
      <c r="C60" s="16"/>
      <c r="D60" s="16"/>
      <c r="E60" s="16"/>
      <c r="F60" s="6"/>
      <c r="G60" s="6"/>
      <c r="H60" s="16"/>
    </row>
    <row r="61" spans="1:8" ht="15.75" customHeight="1">
      <c r="A61" s="6"/>
      <c r="B61" s="16"/>
      <c r="C61" s="16"/>
      <c r="D61" s="16"/>
      <c r="E61" s="16"/>
      <c r="F61" s="6"/>
      <c r="G61" s="6"/>
      <c r="H61" s="16"/>
    </row>
    <row r="62" spans="1:8" ht="15.75" customHeight="1">
      <c r="A62" s="6"/>
      <c r="B62" s="16"/>
      <c r="C62" s="16"/>
      <c r="D62" s="16"/>
      <c r="E62" s="16"/>
      <c r="F62" s="6"/>
      <c r="G62" s="6"/>
      <c r="H62" s="16"/>
    </row>
    <row r="63" spans="1:8" ht="15.75" customHeight="1">
      <c r="A63" s="6"/>
      <c r="B63" s="16"/>
      <c r="C63" s="16"/>
      <c r="D63" s="16"/>
      <c r="E63" s="16"/>
      <c r="F63" s="6"/>
      <c r="G63" s="6"/>
      <c r="H63" s="16"/>
    </row>
    <row r="64" spans="1:8" ht="15.75" customHeight="1">
      <c r="A64" s="6"/>
      <c r="B64" s="16"/>
      <c r="C64" s="16"/>
      <c r="D64" s="16"/>
      <c r="E64" s="16"/>
      <c r="F64" s="6"/>
      <c r="G64" s="6"/>
      <c r="H64" s="16"/>
    </row>
    <row r="65" spans="1:8" ht="15.75" customHeight="1">
      <c r="A65" s="6"/>
      <c r="B65" s="6"/>
      <c r="C65" s="6"/>
      <c r="D65" s="6"/>
      <c r="E65" s="6"/>
      <c r="F65" s="6"/>
      <c r="G65" s="6"/>
      <c r="H65" s="6"/>
    </row>
    <row r="66" spans="1:8" ht="15.75" customHeight="1">
      <c r="A66" s="6"/>
      <c r="B66" s="16"/>
      <c r="C66" s="16"/>
      <c r="D66" s="16"/>
      <c r="E66" s="16"/>
      <c r="F66" s="6"/>
      <c r="G66" s="6"/>
      <c r="H66" s="6"/>
    </row>
    <row r="67" spans="1:8" ht="15.75" customHeight="1">
      <c r="A67" s="6"/>
      <c r="B67" s="16"/>
      <c r="C67" s="16"/>
      <c r="D67" s="16"/>
      <c r="E67" s="16"/>
      <c r="F67" s="6"/>
      <c r="G67" s="6"/>
      <c r="H67" s="6"/>
    </row>
    <row r="68" spans="1:8" ht="15.75" customHeight="1">
      <c r="A68" s="6"/>
      <c r="B68" s="16"/>
      <c r="C68" s="16"/>
      <c r="D68" s="16"/>
      <c r="E68" s="16"/>
      <c r="F68" s="6"/>
      <c r="G68" s="6"/>
      <c r="H68" s="16"/>
    </row>
    <row r="69" spans="1:8" ht="15.75" customHeight="1">
      <c r="A69" s="6"/>
      <c r="B69" s="6"/>
      <c r="C69" s="6"/>
      <c r="D69" s="6"/>
      <c r="E69" s="6"/>
      <c r="F69" s="6"/>
      <c r="G69" s="6"/>
      <c r="H69" s="6"/>
    </row>
    <row r="70" spans="1:8" ht="15.75" customHeight="1">
      <c r="A70" s="6"/>
      <c r="B70" s="6"/>
      <c r="C70" s="6"/>
      <c r="D70" s="6"/>
      <c r="E70" s="6"/>
      <c r="F70" s="6"/>
      <c r="G70" s="6"/>
      <c r="H70" s="6"/>
    </row>
    <row r="71" spans="1:15" ht="15.75" customHeight="1">
      <c r="A71" s="6"/>
      <c r="B71" s="19"/>
      <c r="C71" s="19"/>
      <c r="D71" s="19"/>
      <c r="E71" s="19"/>
      <c r="F71" s="6"/>
      <c r="G71" s="6"/>
      <c r="H71" s="6"/>
      <c r="J71" s="6"/>
      <c r="K71" s="6"/>
      <c r="L71" s="6"/>
      <c r="M71" s="6"/>
      <c r="N71" s="6"/>
      <c r="O71" s="6"/>
    </row>
    <row r="72" spans="1:8" ht="15.75" customHeight="1">
      <c r="A72" s="6"/>
      <c r="B72" s="6"/>
      <c r="C72" s="6"/>
      <c r="D72" s="6"/>
      <c r="E72" s="6"/>
      <c r="F72" s="6"/>
      <c r="G72" s="6"/>
      <c r="H72" s="6"/>
    </row>
    <row r="73" spans="1:8" ht="15.75" customHeight="1">
      <c r="A73" s="6"/>
      <c r="B73" s="16"/>
      <c r="C73" s="16"/>
      <c r="D73" s="16"/>
      <c r="E73" s="16"/>
      <c r="F73" s="6"/>
      <c r="G73" s="6"/>
      <c r="H73" s="16"/>
    </row>
    <row r="74" spans="1:8" ht="15.75" customHeight="1">
      <c r="A74" s="6"/>
      <c r="B74" s="16"/>
      <c r="C74" s="16"/>
      <c r="D74" s="16"/>
      <c r="E74" s="16"/>
      <c r="F74" s="6"/>
      <c r="G74" s="6"/>
      <c r="H74" s="22"/>
    </row>
    <row r="75" spans="1:8" ht="15.75" customHeight="1">
      <c r="A75" s="6"/>
      <c r="B75" s="16"/>
      <c r="C75" s="16"/>
      <c r="D75" s="16"/>
      <c r="E75" s="16"/>
      <c r="F75" s="6"/>
      <c r="G75" s="6"/>
      <c r="H75" s="16"/>
    </row>
    <row r="76" spans="1:8" ht="15.75" customHeight="1">
      <c r="A76" s="6"/>
      <c r="B76" s="16"/>
      <c r="C76" s="16"/>
      <c r="D76" s="16"/>
      <c r="E76" s="16"/>
      <c r="F76" s="6"/>
      <c r="G76" s="6"/>
      <c r="H76" s="16"/>
    </row>
    <row r="77" spans="1:8" ht="15.75" customHeight="1">
      <c r="A77" s="6"/>
      <c r="B77" s="16"/>
      <c r="C77" s="16"/>
      <c r="D77" s="16"/>
      <c r="E77" s="16"/>
      <c r="F77" s="6"/>
      <c r="G77" s="6"/>
      <c r="H77" s="16"/>
    </row>
    <row r="78" spans="1:8" ht="15.75" customHeight="1">
      <c r="A78" s="6"/>
      <c r="B78" s="6"/>
      <c r="C78" s="6"/>
      <c r="D78" s="6"/>
      <c r="E78" s="6"/>
      <c r="F78" s="6"/>
      <c r="G78" s="6"/>
      <c r="H78" s="16"/>
    </row>
    <row r="79" spans="1:8" ht="15.75" customHeight="1">
      <c r="A79" s="6"/>
      <c r="B79" s="16"/>
      <c r="C79" s="16"/>
      <c r="D79" s="16"/>
      <c r="E79" s="16"/>
      <c r="F79" s="6"/>
      <c r="G79" s="6"/>
      <c r="H79" s="16"/>
    </row>
    <row r="80" spans="1:8" ht="15.75" customHeight="1">
      <c r="A80" s="6"/>
      <c r="B80" s="16"/>
      <c r="C80" s="16"/>
      <c r="D80" s="16"/>
      <c r="E80" s="16"/>
      <c r="F80" s="6"/>
      <c r="G80" s="6"/>
      <c r="H80" s="6"/>
    </row>
    <row r="81" spans="1:8" ht="15.75" customHeight="1">
      <c r="A81" s="6"/>
      <c r="B81" s="16"/>
      <c r="C81" s="16"/>
      <c r="D81" s="16"/>
      <c r="E81" s="16"/>
      <c r="F81" s="6"/>
      <c r="G81" s="6"/>
      <c r="H81" s="6"/>
    </row>
    <row r="82" spans="1:8" ht="15.75" customHeight="1">
      <c r="A82" s="6"/>
      <c r="B82" s="16"/>
      <c r="C82" s="16"/>
      <c r="D82" s="16"/>
      <c r="E82" s="16"/>
      <c r="F82" s="6"/>
      <c r="G82" s="6"/>
      <c r="H82" s="6"/>
    </row>
    <row r="83" spans="1:8" ht="15.75" customHeight="1">
      <c r="A83" s="6"/>
      <c r="B83" s="16"/>
      <c r="C83" s="16"/>
      <c r="D83" s="16"/>
      <c r="E83" s="16"/>
      <c r="F83" s="6"/>
      <c r="G83" s="6"/>
      <c r="H83" s="16"/>
    </row>
    <row r="84" spans="1:8" ht="15.75" customHeight="1">
      <c r="A84" s="6"/>
      <c r="B84" s="6"/>
      <c r="C84" s="6"/>
      <c r="D84" s="6"/>
      <c r="E84" s="6"/>
      <c r="F84" s="6"/>
      <c r="G84" s="6"/>
      <c r="H84" s="6"/>
    </row>
    <row r="85" spans="1:8" ht="15.75" customHeight="1">
      <c r="A85" s="6"/>
      <c r="B85" s="6"/>
      <c r="C85" s="6"/>
      <c r="D85" s="6"/>
      <c r="E85" s="6"/>
      <c r="F85" s="6"/>
      <c r="G85" s="6"/>
      <c r="H85" s="6"/>
    </row>
    <row r="86" spans="1:15" ht="15.75" customHeight="1">
      <c r="A86" s="6"/>
      <c r="B86" s="19"/>
      <c r="C86" s="19"/>
      <c r="D86" s="19"/>
      <c r="E86" s="19"/>
      <c r="F86" s="6"/>
      <c r="G86" s="6"/>
      <c r="H86" s="6"/>
      <c r="J86" s="6"/>
      <c r="K86" s="6"/>
      <c r="L86" s="6"/>
      <c r="M86" s="6"/>
      <c r="N86" s="6"/>
      <c r="O86" s="6"/>
    </row>
    <row r="87" spans="1:8" ht="15.75" customHeight="1">
      <c r="A87" s="6"/>
      <c r="B87" s="6"/>
      <c r="C87" s="6"/>
      <c r="D87" s="6"/>
      <c r="E87" s="6"/>
      <c r="F87" s="6"/>
      <c r="G87" s="6"/>
      <c r="H87" s="6"/>
    </row>
    <row r="88" spans="1:8" ht="15.75" customHeight="1">
      <c r="A88" s="6"/>
      <c r="B88" s="16"/>
      <c r="C88" s="16"/>
      <c r="D88" s="16"/>
      <c r="E88" s="16"/>
      <c r="F88" s="6"/>
      <c r="G88" s="6"/>
      <c r="H88" s="6"/>
    </row>
    <row r="89" spans="1:8" ht="15.75" customHeight="1">
      <c r="A89" s="6"/>
      <c r="B89" s="16"/>
      <c r="C89" s="16"/>
      <c r="D89" s="16"/>
      <c r="E89" s="16"/>
      <c r="F89" s="6"/>
      <c r="G89" s="6"/>
      <c r="H89" s="6"/>
    </row>
    <row r="90" spans="1:8" ht="15.75" customHeight="1">
      <c r="A90" s="6"/>
      <c r="B90" s="16"/>
      <c r="C90" s="16"/>
      <c r="D90" s="16"/>
      <c r="E90" s="16"/>
      <c r="F90" s="6"/>
      <c r="G90" s="6"/>
      <c r="H90" s="6"/>
    </row>
    <row r="91" spans="1:8" ht="15.75" customHeight="1">
      <c r="A91" s="6"/>
      <c r="B91" s="16"/>
      <c r="C91" s="16"/>
      <c r="D91" s="16"/>
      <c r="E91" s="16"/>
      <c r="F91" s="6"/>
      <c r="G91" s="6"/>
      <c r="H91" s="6"/>
    </row>
    <row r="92" spans="1:8" ht="15.75" customHeight="1">
      <c r="A92" s="6"/>
      <c r="B92" s="6"/>
      <c r="C92" s="6"/>
      <c r="D92" s="6"/>
      <c r="E92" s="6"/>
      <c r="F92" s="6"/>
      <c r="G92" s="6"/>
      <c r="H92" s="6"/>
    </row>
    <row r="93" spans="1:8" ht="15.75" customHeight="1">
      <c r="A93" s="6"/>
      <c r="B93" s="6"/>
      <c r="C93" s="6"/>
      <c r="D93" s="6"/>
      <c r="E93" s="6"/>
      <c r="F93" s="6"/>
      <c r="G93" s="6"/>
      <c r="H93" s="6"/>
    </row>
    <row r="94" spans="1:15" ht="15.75" customHeight="1">
      <c r="A94" s="6"/>
      <c r="B94" s="19"/>
      <c r="C94" s="19"/>
      <c r="D94" s="19"/>
      <c r="E94" s="19"/>
      <c r="F94" s="6"/>
      <c r="G94" s="6"/>
      <c r="H94" s="6"/>
      <c r="J94" s="6"/>
      <c r="K94" s="6"/>
      <c r="L94" s="6"/>
      <c r="M94" s="6"/>
      <c r="N94" s="6"/>
      <c r="O94" s="6"/>
    </row>
    <row r="95" spans="1:8" ht="15.75" customHeight="1">
      <c r="A95" s="6"/>
      <c r="B95" s="6"/>
      <c r="C95" s="6"/>
      <c r="D95" s="6"/>
      <c r="E95" s="6"/>
      <c r="F95" s="6"/>
      <c r="G95" s="6"/>
      <c r="H95" s="6"/>
    </row>
    <row r="96" spans="1:8" ht="15.75" customHeight="1">
      <c r="A96" s="6"/>
      <c r="B96" s="16"/>
      <c r="C96" s="16"/>
      <c r="D96" s="16"/>
      <c r="E96" s="16"/>
      <c r="F96" s="6"/>
      <c r="G96" s="6"/>
      <c r="H96" s="6"/>
    </row>
    <row r="97" spans="1:8" ht="15.75" customHeight="1">
      <c r="A97" s="6"/>
      <c r="B97" s="16"/>
      <c r="C97" s="16"/>
      <c r="D97" s="16"/>
      <c r="E97" s="16"/>
      <c r="F97" s="6"/>
      <c r="G97" s="6"/>
      <c r="H97" s="6"/>
    </row>
    <row r="98" spans="1:8" ht="15.75" customHeight="1">
      <c r="A98" s="6"/>
      <c r="B98" s="16"/>
      <c r="C98" s="16"/>
      <c r="D98" s="16"/>
      <c r="E98" s="16"/>
      <c r="F98" s="6"/>
      <c r="G98" s="6"/>
      <c r="H98" s="16"/>
    </row>
    <row r="99" spans="1:11" ht="15.75" customHeight="1">
      <c r="A99" s="6"/>
      <c r="B99" s="16"/>
      <c r="C99" s="16"/>
      <c r="D99" s="16"/>
      <c r="E99" s="16"/>
      <c r="F99" s="6"/>
      <c r="G99" s="6"/>
      <c r="H99" s="16"/>
      <c r="K99" s="18"/>
    </row>
    <row r="100" spans="1:8" ht="15.75" customHeight="1">
      <c r="A100" s="6"/>
      <c r="B100" s="16"/>
      <c r="C100" s="16"/>
      <c r="D100" s="16"/>
      <c r="E100" s="16"/>
      <c r="F100" s="6"/>
      <c r="G100" s="6"/>
      <c r="H100" s="16"/>
    </row>
    <row r="101" spans="1:8" ht="15.75" customHeight="1">
      <c r="A101" s="6"/>
      <c r="B101" s="6"/>
      <c r="C101" s="6"/>
      <c r="D101" s="6"/>
      <c r="E101" s="6"/>
      <c r="F101" s="6"/>
      <c r="G101" s="6"/>
      <c r="H101" s="6"/>
    </row>
    <row r="102" spans="1:11" ht="15.75" customHeight="1">
      <c r="A102" s="6"/>
      <c r="B102" s="16"/>
      <c r="C102" s="16"/>
      <c r="D102" s="16"/>
      <c r="E102" s="16"/>
      <c r="F102" s="6"/>
      <c r="G102" s="6"/>
      <c r="H102" s="6"/>
      <c r="K102" s="18"/>
    </row>
    <row r="103" spans="1:8" ht="15.75" customHeight="1">
      <c r="A103" s="6"/>
      <c r="B103" s="6"/>
      <c r="C103" s="6"/>
      <c r="D103" s="6"/>
      <c r="E103" s="6"/>
      <c r="F103" s="6"/>
      <c r="G103" s="6"/>
      <c r="H103" s="6"/>
    </row>
    <row r="104" spans="1:8" ht="15.75" customHeight="1">
      <c r="A104" s="6"/>
      <c r="B104" s="6"/>
      <c r="C104" s="6"/>
      <c r="D104" s="6"/>
      <c r="E104" s="6"/>
      <c r="F104" s="6"/>
      <c r="G104" s="6"/>
      <c r="H104" s="6"/>
    </row>
    <row r="105" spans="1:8" ht="15.75" customHeight="1">
      <c r="A105" s="6"/>
      <c r="B105" s="6"/>
      <c r="C105" s="6"/>
      <c r="D105" s="6"/>
      <c r="E105" s="6"/>
      <c r="F105" s="6"/>
      <c r="G105" s="6"/>
      <c r="H105" s="6"/>
    </row>
    <row r="106" spans="1:8" ht="15.75" customHeight="1">
      <c r="A106" s="6"/>
      <c r="B106" s="6"/>
      <c r="C106" s="6"/>
      <c r="D106" s="6"/>
      <c r="E106" s="6"/>
      <c r="F106" s="6"/>
      <c r="G106" s="6"/>
      <c r="H106" s="6"/>
    </row>
    <row r="107" spans="1:8" ht="15.75" customHeight="1">
      <c r="A107" s="6"/>
      <c r="B107" s="6"/>
      <c r="C107" s="6"/>
      <c r="D107" s="6"/>
      <c r="E107" s="6"/>
      <c r="F107" s="6"/>
      <c r="G107" s="6"/>
      <c r="H107" s="6"/>
    </row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</sheetData>
  <mergeCells count="32">
    <mergeCell ref="O3:W3"/>
    <mergeCell ref="C24:E24"/>
    <mergeCell ref="B3:E4"/>
    <mergeCell ref="B5:C5"/>
    <mergeCell ref="B8:E8"/>
    <mergeCell ref="B23:E23"/>
    <mergeCell ref="B22:E22"/>
    <mergeCell ref="B21:E21"/>
    <mergeCell ref="B20:E20"/>
    <mergeCell ref="B11:E11"/>
    <mergeCell ref="C34:E34"/>
    <mergeCell ref="C32:E32"/>
    <mergeCell ref="B33:E33"/>
    <mergeCell ref="B10:E10"/>
    <mergeCell ref="B9:E9"/>
    <mergeCell ref="C31:E31"/>
    <mergeCell ref="C29:E29"/>
    <mergeCell ref="C28:E28"/>
    <mergeCell ref="B26:E26"/>
    <mergeCell ref="B30:E30"/>
    <mergeCell ref="C27:E27"/>
    <mergeCell ref="C25:E25"/>
    <mergeCell ref="A1:N1"/>
    <mergeCell ref="B19:E19"/>
    <mergeCell ref="B18:E18"/>
    <mergeCell ref="B17:E17"/>
    <mergeCell ref="B16:E16"/>
    <mergeCell ref="B15:E15"/>
    <mergeCell ref="B14:E14"/>
    <mergeCell ref="B13:E13"/>
    <mergeCell ref="B12:E12"/>
    <mergeCell ref="G3:N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2012-05-08T08:36:03Z</cp:lastPrinted>
  <dcterms:modified xsi:type="dcterms:W3CDTF">2012-05-08T08:44:44Z</dcterms:modified>
  <cp:category/>
  <cp:version/>
  <cp:contentType/>
  <cp:contentStatus/>
</cp:coreProperties>
</file>