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0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<sst xmlns="http://schemas.openxmlformats.org/spreadsheetml/2006/main" count="526" uniqueCount="70">
  <si>
    <t>原因</t>
  </si>
  <si>
    <t>総数</t>
  </si>
  <si>
    <t>計</t>
  </si>
  <si>
    <t>普通</t>
  </si>
  <si>
    <t>軽</t>
  </si>
  <si>
    <t>小型二輪</t>
  </si>
  <si>
    <t>軽二輪</t>
  </si>
  <si>
    <t>原付二種</t>
  </si>
  <si>
    <t>原付一種</t>
  </si>
  <si>
    <t>列車</t>
  </si>
  <si>
    <t>自転車</t>
  </si>
  <si>
    <t>軽車両</t>
  </si>
  <si>
    <t>歩行者</t>
  </si>
  <si>
    <t>不明</t>
  </si>
  <si>
    <t>信号無視</t>
  </si>
  <si>
    <t>通行禁止制限違反</t>
  </si>
  <si>
    <t>通行区分違反</t>
  </si>
  <si>
    <t>後退禁止</t>
  </si>
  <si>
    <t>横断転回禁止</t>
  </si>
  <si>
    <t>車間距離不保持</t>
  </si>
  <si>
    <t>追越し</t>
  </si>
  <si>
    <t>踏切不停止等</t>
  </si>
  <si>
    <t>右折違反</t>
  </si>
  <si>
    <t>左折違反</t>
  </si>
  <si>
    <t>優先通行違反</t>
  </si>
  <si>
    <t>歩行者保護違反</t>
  </si>
  <si>
    <t>徐行違反</t>
  </si>
  <si>
    <t>一時停止違反</t>
  </si>
  <si>
    <t>乗車不適当</t>
  </si>
  <si>
    <t>積載不適当</t>
  </si>
  <si>
    <t>整備不良車運転</t>
  </si>
  <si>
    <t>酒酔い運転</t>
  </si>
  <si>
    <t>過労運転</t>
  </si>
  <si>
    <t>最高速度違反</t>
  </si>
  <si>
    <t>安全運転義務違反</t>
  </si>
  <si>
    <t>その他の違反、不明</t>
  </si>
  <si>
    <t>歩行者等の違反</t>
  </si>
  <si>
    <t>-</t>
  </si>
  <si>
    <t>乗用</t>
  </si>
  <si>
    <t>貨物</t>
  </si>
  <si>
    <t>二輪</t>
  </si>
  <si>
    <t>その他</t>
  </si>
  <si>
    <t>大型
特殊</t>
  </si>
  <si>
    <t>小型
特殊</t>
  </si>
  <si>
    <t>路面
電車</t>
  </si>
  <si>
    <t>車種別、事故原因別の第１当事者の交通違反である。</t>
  </si>
  <si>
    <t xml:space="preserve">      単位：件</t>
  </si>
  <si>
    <t>農  耕
作業用</t>
  </si>
  <si>
    <t>禁止場所</t>
  </si>
  <si>
    <t>横断歩行者</t>
  </si>
  <si>
    <t>通行妨害</t>
  </si>
  <si>
    <t>交差点</t>
  </si>
  <si>
    <t>その他</t>
  </si>
  <si>
    <t>前方不注意</t>
  </si>
  <si>
    <t>安全速度</t>
  </si>
  <si>
    <t>その他の安全運転違反</t>
  </si>
  <si>
    <t>-</t>
  </si>
  <si>
    <t>交差点安全進行違反</t>
  </si>
  <si>
    <t xml:space="preserve"> 資料  県警察本部 「交通白書」</t>
  </si>
  <si>
    <t>年</t>
  </si>
  <si>
    <t>方法違反</t>
  </si>
  <si>
    <t>平成</t>
  </si>
  <si>
    <t>信号無視</t>
  </si>
  <si>
    <t>とび出し</t>
  </si>
  <si>
    <t xml:space="preserve">２５７      車　　種　　別　・　原   因   別  </t>
  </si>
  <si>
    <r>
      <t xml:space="preserve">  交　 通 　事　 故　 発   生   件   数    </t>
    </r>
    <r>
      <rPr>
        <sz val="12"/>
        <color indexed="8"/>
        <rFont val="ＭＳ 明朝"/>
        <family val="1"/>
      </rPr>
      <t>（平成22年）</t>
    </r>
  </si>
  <si>
    <t>大型</t>
  </si>
  <si>
    <t>中型・   普通</t>
  </si>
  <si>
    <t>大型</t>
  </si>
  <si>
    <t>中型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</si>
</sst>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2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Fill="1" applyAlignment="1">
      <alignment horizontal="right"/>
    </xf>
    <xf numFmtId="181" fontId="5" fillId="0" borderId="0" xfId="16" applyFont="1" applyFill="1" applyAlignment="1">
      <alignment horizontal="right"/>
    </xf>
    <xf numFmtId="181" fontId="6" fillId="0" borderId="0" xfId="16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41" fontId="5" fillId="0" borderId="8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0" fontId="10" fillId="0" borderId="0" xfId="0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7" fillId="0" borderId="0" xfId="16" applyFont="1" applyFill="1" applyAlignment="1">
      <alignment horizontal="right"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181" fontId="5" fillId="0" borderId="0" xfId="16" applyFont="1" applyFill="1" applyAlignment="1" quotePrefix="1">
      <alignment horizontal="center"/>
    </xf>
    <xf numFmtId="0" fontId="10" fillId="0" borderId="0" xfId="0" applyFont="1" applyFill="1" applyAlignment="1">
      <alignment horizontal="center"/>
    </xf>
    <xf numFmtId="181" fontId="5" fillId="0" borderId="9" xfId="16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showGridLines="0" tabSelected="1" view="pageBreakPreview" zoomScale="60" zoomScaleNormal="85" workbookViewId="0" topLeftCell="A1">
      <pane xSplit="6" ySplit="4" topLeftCell="G1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P1"/>
    </sheetView>
  </sheetViews>
  <sheetFormatPr defaultColWidth="8.625" defaultRowHeight="12.75"/>
  <cols>
    <col min="1" max="1" width="1.12109375" style="1" customWidth="1"/>
    <col min="2" max="2" width="3.00390625" style="1" customWidth="1"/>
    <col min="3" max="3" width="6.625" style="1" customWidth="1"/>
    <col min="4" max="4" width="9.00390625" style="1" customWidth="1"/>
    <col min="5" max="5" width="11.375" style="1" customWidth="1"/>
    <col min="6" max="6" width="0.875" style="1" customWidth="1"/>
    <col min="7" max="8" width="10.625" style="1" customWidth="1"/>
    <col min="9" max="9" width="9.375" style="1" customWidth="1"/>
    <col min="10" max="13" width="10.625" style="1" customWidth="1"/>
    <col min="14" max="14" width="10.00390625" style="1" customWidth="1"/>
    <col min="15" max="15" width="9.375" style="1" customWidth="1"/>
    <col min="16" max="16" width="10.625" style="1" customWidth="1"/>
    <col min="17" max="17" width="9.375" style="1" customWidth="1"/>
    <col min="18" max="21" width="10.625" style="1" customWidth="1"/>
    <col min="22" max="31" width="9.00390625" style="1" customWidth="1"/>
    <col min="32" max="32" width="4.00390625" style="1" customWidth="1"/>
    <col min="33" max="16384" width="8.625" style="1" customWidth="1"/>
  </cols>
  <sheetData>
    <row r="1" spans="1:31" ht="24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 t="s">
        <v>65</v>
      </c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38.25" customHeight="1" thickBot="1">
      <c r="A2" s="3"/>
      <c r="B2" s="3" t="s">
        <v>45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 t="s">
        <v>46</v>
      </c>
      <c r="AE2" s="5"/>
    </row>
    <row r="3" spans="1:31" ht="30" customHeight="1">
      <c r="A3" s="42" t="s">
        <v>0</v>
      </c>
      <c r="B3" s="42"/>
      <c r="C3" s="42"/>
      <c r="D3" s="42"/>
      <c r="E3" s="42"/>
      <c r="F3" s="43"/>
      <c r="G3" s="46" t="s">
        <v>1</v>
      </c>
      <c r="H3" s="35" t="s">
        <v>38</v>
      </c>
      <c r="I3" s="40"/>
      <c r="J3" s="40"/>
      <c r="K3" s="40"/>
      <c r="L3" s="41"/>
      <c r="M3" s="35" t="s">
        <v>39</v>
      </c>
      <c r="N3" s="36"/>
      <c r="O3" s="36"/>
      <c r="P3" s="36"/>
      <c r="Q3" s="37" t="s">
        <v>40</v>
      </c>
      <c r="R3" s="38"/>
      <c r="S3" s="38"/>
      <c r="T3" s="38"/>
      <c r="U3" s="39"/>
      <c r="V3" s="35" t="s">
        <v>41</v>
      </c>
      <c r="W3" s="36"/>
      <c r="X3" s="36"/>
      <c r="Y3" s="36"/>
      <c r="Z3" s="36"/>
      <c r="AA3" s="36"/>
      <c r="AB3" s="36"/>
      <c r="AC3" s="36"/>
      <c r="AD3" s="36"/>
      <c r="AE3" s="36"/>
    </row>
    <row r="4" spans="1:31" ht="36.75" customHeight="1">
      <c r="A4" s="44"/>
      <c r="B4" s="44"/>
      <c r="C4" s="44"/>
      <c r="D4" s="44"/>
      <c r="E4" s="44"/>
      <c r="F4" s="45"/>
      <c r="G4" s="47"/>
      <c r="H4" s="6" t="s">
        <v>2</v>
      </c>
      <c r="I4" s="7" t="s">
        <v>68</v>
      </c>
      <c r="J4" s="8" t="s">
        <v>69</v>
      </c>
      <c r="K4" s="7" t="s">
        <v>3</v>
      </c>
      <c r="L4" s="6" t="s">
        <v>4</v>
      </c>
      <c r="M4" s="9" t="s">
        <v>2</v>
      </c>
      <c r="N4" s="10" t="s">
        <v>66</v>
      </c>
      <c r="O4" s="10" t="s">
        <v>67</v>
      </c>
      <c r="P4" s="11" t="s">
        <v>4</v>
      </c>
      <c r="Q4" s="12" t="s">
        <v>2</v>
      </c>
      <c r="R4" s="13" t="s">
        <v>5</v>
      </c>
      <c r="S4" s="10" t="s">
        <v>6</v>
      </c>
      <c r="T4" s="9" t="s">
        <v>7</v>
      </c>
      <c r="U4" s="9" t="s">
        <v>8</v>
      </c>
      <c r="V4" s="6" t="s">
        <v>2</v>
      </c>
      <c r="W4" s="8" t="s">
        <v>42</v>
      </c>
      <c r="X4" s="8" t="s">
        <v>43</v>
      </c>
      <c r="Y4" s="8" t="s">
        <v>47</v>
      </c>
      <c r="Z4" s="8" t="s">
        <v>44</v>
      </c>
      <c r="AA4" s="7" t="s">
        <v>9</v>
      </c>
      <c r="AB4" s="7" t="s">
        <v>10</v>
      </c>
      <c r="AC4" s="7" t="s">
        <v>11</v>
      </c>
      <c r="AD4" s="7" t="s">
        <v>12</v>
      </c>
      <c r="AE4" s="14" t="s">
        <v>13</v>
      </c>
    </row>
    <row r="5" spans="4:31" ht="12" customHeight="1">
      <c r="D5" s="26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/>
      <c r="Y5" s="16"/>
      <c r="Z5" s="17"/>
      <c r="AA5" s="17"/>
      <c r="AB5" s="16"/>
      <c r="AC5" s="17"/>
      <c r="AD5" s="17"/>
      <c r="AE5" s="16"/>
    </row>
    <row r="6" spans="2:31" ht="19.5" customHeight="1">
      <c r="B6" s="31" t="s">
        <v>61</v>
      </c>
      <c r="C6" s="32"/>
      <c r="D6" s="26">
        <v>20</v>
      </c>
      <c r="E6" s="26" t="s">
        <v>59</v>
      </c>
      <c r="F6" s="15"/>
      <c r="G6" s="17">
        <v>7370</v>
      </c>
      <c r="H6" s="17">
        <v>5413</v>
      </c>
      <c r="I6" s="17">
        <v>65</v>
      </c>
      <c r="J6" s="17">
        <v>10</v>
      </c>
      <c r="K6" s="17">
        <v>2935</v>
      </c>
      <c r="L6" s="17">
        <v>2403</v>
      </c>
      <c r="M6" s="17">
        <v>1424</v>
      </c>
      <c r="N6" s="17">
        <v>54</v>
      </c>
      <c r="O6" s="17">
        <v>458</v>
      </c>
      <c r="P6" s="17">
        <v>912</v>
      </c>
      <c r="Q6" s="17">
        <v>488</v>
      </c>
      <c r="R6" s="17">
        <v>36</v>
      </c>
      <c r="S6" s="17">
        <v>62</v>
      </c>
      <c r="T6" s="17">
        <v>91</v>
      </c>
      <c r="U6" s="17">
        <v>299</v>
      </c>
      <c r="V6" s="17">
        <v>45</v>
      </c>
      <c r="W6" s="17">
        <v>2</v>
      </c>
      <c r="X6" s="17">
        <v>1</v>
      </c>
      <c r="Y6" s="17">
        <v>4</v>
      </c>
      <c r="Z6" s="17">
        <v>2</v>
      </c>
      <c r="AA6" s="17">
        <v>0</v>
      </c>
      <c r="AB6" s="17">
        <v>20</v>
      </c>
      <c r="AC6" s="17">
        <v>0</v>
      </c>
      <c r="AD6" s="17">
        <v>1</v>
      </c>
      <c r="AE6" s="17">
        <v>15</v>
      </c>
    </row>
    <row r="7" spans="2:31" ht="19.5" customHeight="1">
      <c r="B7" s="33"/>
      <c r="C7" s="34"/>
      <c r="D7" s="26">
        <v>21</v>
      </c>
      <c r="E7" s="26"/>
      <c r="F7" s="15"/>
      <c r="G7" s="17">
        <v>7643</v>
      </c>
      <c r="H7" s="17">
        <v>5710</v>
      </c>
      <c r="I7" s="17">
        <v>72</v>
      </c>
      <c r="J7" s="17">
        <v>12</v>
      </c>
      <c r="K7" s="17">
        <v>3087</v>
      </c>
      <c r="L7" s="17">
        <v>2539</v>
      </c>
      <c r="M7" s="17">
        <v>1349</v>
      </c>
      <c r="N7" s="17">
        <v>61</v>
      </c>
      <c r="O7" s="17">
        <v>447</v>
      </c>
      <c r="P7" s="17">
        <v>841</v>
      </c>
      <c r="Q7" s="17">
        <v>533</v>
      </c>
      <c r="R7" s="17">
        <v>46</v>
      </c>
      <c r="S7" s="17">
        <v>75</v>
      </c>
      <c r="T7" s="17">
        <v>107</v>
      </c>
      <c r="U7" s="17">
        <v>305</v>
      </c>
      <c r="V7" s="17">
        <v>51</v>
      </c>
      <c r="W7" s="17">
        <v>2</v>
      </c>
      <c r="X7" s="17">
        <v>0</v>
      </c>
      <c r="Y7" s="17">
        <v>3</v>
      </c>
      <c r="Z7" s="17">
        <v>1</v>
      </c>
      <c r="AA7" s="17">
        <v>0</v>
      </c>
      <c r="AB7" s="17">
        <v>26</v>
      </c>
      <c r="AC7" s="17">
        <v>0</v>
      </c>
      <c r="AD7" s="17">
        <v>0</v>
      </c>
      <c r="AE7" s="17">
        <v>19</v>
      </c>
    </row>
    <row r="8" spans="2:31" ht="42" customHeight="1">
      <c r="B8" s="27"/>
      <c r="C8" s="26"/>
      <c r="D8" s="26">
        <v>22</v>
      </c>
      <c r="E8" s="26"/>
      <c r="F8" s="15"/>
      <c r="G8" s="17">
        <f aca="true" t="shared" si="0" ref="G8:G44">SUM(H8,M8,Q8,V8)</f>
        <v>7301</v>
      </c>
      <c r="H8" s="17">
        <f>SUM(H9:H15,H18:H20,H21:H22,H25,H28:H29,H30:H34,H35,H39,H40)</f>
        <v>5524</v>
      </c>
      <c r="I8" s="17">
        <f aca="true" t="shared" si="1" ref="I8:AE8">SUM(I9:I15,I18:I20,I21:I22,I25,I28:I29,I30:I34,I35,I39,I40)</f>
        <v>55</v>
      </c>
      <c r="J8" s="17">
        <f t="shared" si="1"/>
        <v>10</v>
      </c>
      <c r="K8" s="17">
        <f t="shared" si="1"/>
        <v>2873</v>
      </c>
      <c r="L8" s="17">
        <f t="shared" si="1"/>
        <v>2586</v>
      </c>
      <c r="M8" s="17">
        <f t="shared" si="1"/>
        <v>1230</v>
      </c>
      <c r="N8" s="17">
        <f>SUM(N9:N15,N18:N20,N21:N22,N25,N28:N29,N30:N34,N35,N39,N40)</f>
        <v>48</v>
      </c>
      <c r="O8" s="17">
        <f>SUM(O9:O15,O18:O20,O21:O22,O25,O28:O29,O30:O34,O35,O39,O40)</f>
        <v>373</v>
      </c>
      <c r="P8" s="17">
        <f>SUM(P9:P15,P18:P20,P21:P22,P25,P28:P29,P30:P34,P35,P39,P40)</f>
        <v>809</v>
      </c>
      <c r="Q8" s="17">
        <f t="shared" si="1"/>
        <v>505</v>
      </c>
      <c r="R8" s="17">
        <f t="shared" si="1"/>
        <v>44</v>
      </c>
      <c r="S8" s="17">
        <f t="shared" si="1"/>
        <v>74</v>
      </c>
      <c r="T8" s="17">
        <f t="shared" si="1"/>
        <v>94</v>
      </c>
      <c r="U8" s="17">
        <f t="shared" si="1"/>
        <v>293</v>
      </c>
      <c r="V8" s="17">
        <f t="shared" si="1"/>
        <v>42</v>
      </c>
      <c r="W8" s="17">
        <f t="shared" si="1"/>
        <v>2</v>
      </c>
      <c r="X8" s="17">
        <f t="shared" si="1"/>
        <v>1</v>
      </c>
      <c r="Y8" s="17">
        <f t="shared" si="1"/>
        <v>1</v>
      </c>
      <c r="Z8" s="17">
        <f t="shared" si="1"/>
        <v>3</v>
      </c>
      <c r="AA8" s="17">
        <f t="shared" si="1"/>
        <v>0</v>
      </c>
      <c r="AB8" s="17">
        <f t="shared" si="1"/>
        <v>22</v>
      </c>
      <c r="AC8" s="17">
        <f t="shared" si="1"/>
        <v>0</v>
      </c>
      <c r="AD8" s="17">
        <f t="shared" si="1"/>
        <v>0</v>
      </c>
      <c r="AE8" s="17">
        <f t="shared" si="1"/>
        <v>13</v>
      </c>
    </row>
    <row r="9" spans="2:31" ht="42" customHeight="1">
      <c r="B9" s="30" t="s">
        <v>14</v>
      </c>
      <c r="C9" s="30"/>
      <c r="D9" s="30"/>
      <c r="E9" s="30"/>
      <c r="F9" s="15"/>
      <c r="G9" s="17">
        <f t="shared" si="0"/>
        <v>133</v>
      </c>
      <c r="H9" s="18">
        <f>SUM(I9:L9)</f>
        <v>98</v>
      </c>
      <c r="I9" s="18" t="s">
        <v>56</v>
      </c>
      <c r="J9" s="18">
        <v>2</v>
      </c>
      <c r="K9" s="18">
        <v>45</v>
      </c>
      <c r="L9" s="18">
        <v>51</v>
      </c>
      <c r="M9" s="18">
        <f aca="true" t="shared" si="2" ref="M9:M44">SUM(N9:P9)</f>
        <v>24</v>
      </c>
      <c r="N9" s="18">
        <v>3</v>
      </c>
      <c r="O9" s="18">
        <v>5</v>
      </c>
      <c r="P9" s="18">
        <v>16</v>
      </c>
      <c r="Q9" s="18">
        <f>SUM(R9:U9)</f>
        <v>10</v>
      </c>
      <c r="R9" s="18">
        <v>1</v>
      </c>
      <c r="S9" s="18">
        <v>2</v>
      </c>
      <c r="T9" s="18">
        <v>1</v>
      </c>
      <c r="U9" s="18">
        <v>6</v>
      </c>
      <c r="V9" s="18">
        <f>SUM(W9:AE9)</f>
        <v>1</v>
      </c>
      <c r="W9" s="18" t="s">
        <v>37</v>
      </c>
      <c r="X9" s="18" t="s">
        <v>37</v>
      </c>
      <c r="Y9" s="18" t="s">
        <v>37</v>
      </c>
      <c r="Z9" s="18" t="s">
        <v>37</v>
      </c>
      <c r="AA9" s="18" t="s">
        <v>37</v>
      </c>
      <c r="AB9" s="18">
        <v>1</v>
      </c>
      <c r="AC9" s="17" t="s">
        <v>37</v>
      </c>
      <c r="AD9" s="18" t="s">
        <v>37</v>
      </c>
      <c r="AE9" s="18" t="s">
        <v>37</v>
      </c>
    </row>
    <row r="10" spans="2:31" ht="19.5" customHeight="1">
      <c r="B10" s="30" t="s">
        <v>15</v>
      </c>
      <c r="C10" s="30"/>
      <c r="D10" s="30"/>
      <c r="E10" s="30"/>
      <c r="F10" s="15"/>
      <c r="G10" s="17">
        <f t="shared" si="0"/>
        <v>3</v>
      </c>
      <c r="H10" s="18">
        <f aca="true" t="shared" si="3" ref="H10:H44">SUM(I10:L10)</f>
        <v>3</v>
      </c>
      <c r="I10" s="18" t="s">
        <v>56</v>
      </c>
      <c r="J10" s="18" t="s">
        <v>37</v>
      </c>
      <c r="K10" s="18">
        <v>2</v>
      </c>
      <c r="L10" s="18">
        <v>1</v>
      </c>
      <c r="M10" s="18">
        <f t="shared" si="2"/>
        <v>0</v>
      </c>
      <c r="N10" s="18" t="s">
        <v>37</v>
      </c>
      <c r="O10" s="18" t="s">
        <v>37</v>
      </c>
      <c r="P10" s="18" t="s">
        <v>37</v>
      </c>
      <c r="Q10" s="18">
        <f aca="true" t="shared" si="4" ref="Q10:Q44">SUM(R10:U10)</f>
        <v>0</v>
      </c>
      <c r="R10" s="18" t="s">
        <v>37</v>
      </c>
      <c r="S10" s="18" t="s">
        <v>37</v>
      </c>
      <c r="T10" s="18" t="s">
        <v>37</v>
      </c>
      <c r="U10" s="18" t="s">
        <v>37</v>
      </c>
      <c r="V10" s="18">
        <f aca="true" t="shared" si="5" ref="V10:V44">SUM(W10:AE10)</f>
        <v>0</v>
      </c>
      <c r="W10" s="18" t="s">
        <v>37</v>
      </c>
      <c r="X10" s="18" t="s">
        <v>37</v>
      </c>
      <c r="Y10" s="18" t="s">
        <v>37</v>
      </c>
      <c r="Z10" s="18" t="s">
        <v>37</v>
      </c>
      <c r="AA10" s="18" t="s">
        <v>37</v>
      </c>
      <c r="AB10" s="18" t="s">
        <v>37</v>
      </c>
      <c r="AC10" s="17" t="s">
        <v>37</v>
      </c>
      <c r="AD10" s="17" t="s">
        <v>37</v>
      </c>
      <c r="AE10" s="18" t="s">
        <v>37</v>
      </c>
    </row>
    <row r="11" spans="2:31" ht="19.5" customHeight="1">
      <c r="B11" s="30" t="s">
        <v>16</v>
      </c>
      <c r="C11" s="30"/>
      <c r="D11" s="30"/>
      <c r="E11" s="30"/>
      <c r="F11" s="15"/>
      <c r="G11" s="17">
        <f t="shared" si="0"/>
        <v>64</v>
      </c>
      <c r="H11" s="18">
        <f t="shared" si="3"/>
        <v>44</v>
      </c>
      <c r="I11" s="18" t="s">
        <v>56</v>
      </c>
      <c r="J11" s="18" t="s">
        <v>56</v>
      </c>
      <c r="K11" s="18">
        <v>22</v>
      </c>
      <c r="L11" s="18">
        <v>22</v>
      </c>
      <c r="M11" s="18">
        <f t="shared" si="2"/>
        <v>16</v>
      </c>
      <c r="N11" s="18">
        <v>1</v>
      </c>
      <c r="O11" s="18">
        <v>5</v>
      </c>
      <c r="P11" s="18">
        <v>10</v>
      </c>
      <c r="Q11" s="18">
        <f t="shared" si="4"/>
        <v>4</v>
      </c>
      <c r="R11" s="18" t="s">
        <v>37</v>
      </c>
      <c r="S11" s="18">
        <v>1</v>
      </c>
      <c r="T11" s="18">
        <v>1</v>
      </c>
      <c r="U11" s="18">
        <v>2</v>
      </c>
      <c r="V11" s="18">
        <f t="shared" si="5"/>
        <v>0</v>
      </c>
      <c r="W11" s="18" t="s">
        <v>37</v>
      </c>
      <c r="X11" s="18" t="s">
        <v>37</v>
      </c>
      <c r="Y11" s="18" t="s">
        <v>37</v>
      </c>
      <c r="Z11" s="18" t="s">
        <v>37</v>
      </c>
      <c r="AA11" s="18" t="s">
        <v>37</v>
      </c>
      <c r="AB11" s="18" t="s">
        <v>37</v>
      </c>
      <c r="AC11" s="17" t="s">
        <v>37</v>
      </c>
      <c r="AD11" s="17" t="s">
        <v>37</v>
      </c>
      <c r="AE11" s="18" t="s">
        <v>37</v>
      </c>
    </row>
    <row r="12" spans="2:31" ht="19.5" customHeight="1">
      <c r="B12" s="30" t="s">
        <v>17</v>
      </c>
      <c r="C12" s="30"/>
      <c r="D12" s="30"/>
      <c r="E12" s="30"/>
      <c r="F12" s="15"/>
      <c r="G12" s="17">
        <f t="shared" si="0"/>
        <v>1</v>
      </c>
      <c r="H12" s="18">
        <f t="shared" si="3"/>
        <v>0</v>
      </c>
      <c r="I12" s="18" t="s">
        <v>56</v>
      </c>
      <c r="J12" s="18" t="s">
        <v>37</v>
      </c>
      <c r="K12" s="18" t="s">
        <v>56</v>
      </c>
      <c r="L12" s="18" t="s">
        <v>37</v>
      </c>
      <c r="M12" s="18">
        <f t="shared" si="2"/>
        <v>1</v>
      </c>
      <c r="N12" s="18" t="s">
        <v>37</v>
      </c>
      <c r="O12" s="18" t="s">
        <v>37</v>
      </c>
      <c r="P12" s="18">
        <v>1</v>
      </c>
      <c r="Q12" s="18">
        <f t="shared" si="4"/>
        <v>0</v>
      </c>
      <c r="R12" s="18" t="s">
        <v>37</v>
      </c>
      <c r="S12" s="18" t="s">
        <v>37</v>
      </c>
      <c r="T12" s="18" t="s">
        <v>37</v>
      </c>
      <c r="U12" s="18" t="s">
        <v>37</v>
      </c>
      <c r="V12" s="18">
        <f t="shared" si="5"/>
        <v>0</v>
      </c>
      <c r="W12" s="18" t="s">
        <v>37</v>
      </c>
      <c r="X12" s="18" t="s">
        <v>37</v>
      </c>
      <c r="Y12" s="18" t="s">
        <v>37</v>
      </c>
      <c r="Z12" s="18" t="s">
        <v>37</v>
      </c>
      <c r="AA12" s="18" t="s">
        <v>37</v>
      </c>
      <c r="AB12" s="18" t="s">
        <v>37</v>
      </c>
      <c r="AC12" s="17" t="s">
        <v>37</v>
      </c>
      <c r="AD12" s="17" t="s">
        <v>37</v>
      </c>
      <c r="AE12" s="18" t="s">
        <v>37</v>
      </c>
    </row>
    <row r="13" spans="2:31" ht="19.5" customHeight="1">
      <c r="B13" s="30" t="s">
        <v>18</v>
      </c>
      <c r="C13" s="30"/>
      <c r="D13" s="30"/>
      <c r="E13" s="30"/>
      <c r="F13" s="15"/>
      <c r="G13" s="17">
        <f t="shared" si="0"/>
        <v>42</v>
      </c>
      <c r="H13" s="18">
        <f t="shared" si="3"/>
        <v>34</v>
      </c>
      <c r="I13" s="18" t="s">
        <v>56</v>
      </c>
      <c r="J13" s="18" t="s">
        <v>56</v>
      </c>
      <c r="K13" s="18">
        <v>21</v>
      </c>
      <c r="L13" s="18">
        <v>13</v>
      </c>
      <c r="M13" s="18">
        <f t="shared" si="2"/>
        <v>7</v>
      </c>
      <c r="N13" s="18" t="s">
        <v>37</v>
      </c>
      <c r="O13" s="18">
        <v>3</v>
      </c>
      <c r="P13" s="18">
        <v>4</v>
      </c>
      <c r="Q13" s="18">
        <f t="shared" si="4"/>
        <v>1</v>
      </c>
      <c r="R13" s="18" t="s">
        <v>37</v>
      </c>
      <c r="S13" s="18" t="s">
        <v>37</v>
      </c>
      <c r="T13" s="18" t="s">
        <v>37</v>
      </c>
      <c r="U13" s="18">
        <v>1</v>
      </c>
      <c r="V13" s="18">
        <f t="shared" si="5"/>
        <v>0</v>
      </c>
      <c r="W13" s="18" t="s">
        <v>37</v>
      </c>
      <c r="X13" s="18" t="s">
        <v>37</v>
      </c>
      <c r="Y13" s="18" t="s">
        <v>37</v>
      </c>
      <c r="Z13" s="18" t="s">
        <v>37</v>
      </c>
      <c r="AA13" s="18" t="s">
        <v>37</v>
      </c>
      <c r="AB13" s="18" t="s">
        <v>37</v>
      </c>
      <c r="AC13" s="17" t="s">
        <v>37</v>
      </c>
      <c r="AD13" s="17" t="s">
        <v>37</v>
      </c>
      <c r="AE13" s="18" t="s">
        <v>37</v>
      </c>
    </row>
    <row r="14" spans="2:31" ht="42" customHeight="1">
      <c r="B14" s="30" t="s">
        <v>19</v>
      </c>
      <c r="C14" s="30"/>
      <c r="D14" s="30"/>
      <c r="E14" s="30"/>
      <c r="F14" s="15"/>
      <c r="G14" s="17">
        <f t="shared" si="0"/>
        <v>8</v>
      </c>
      <c r="H14" s="18">
        <f t="shared" si="3"/>
        <v>7</v>
      </c>
      <c r="I14" s="18" t="s">
        <v>56</v>
      </c>
      <c r="J14" s="18" t="s">
        <v>37</v>
      </c>
      <c r="K14" s="18">
        <v>4</v>
      </c>
      <c r="L14" s="18">
        <v>3</v>
      </c>
      <c r="M14" s="18">
        <f t="shared" si="2"/>
        <v>1</v>
      </c>
      <c r="N14" s="18" t="s">
        <v>37</v>
      </c>
      <c r="O14" s="18" t="s">
        <v>37</v>
      </c>
      <c r="P14" s="18">
        <v>1</v>
      </c>
      <c r="Q14" s="18">
        <f t="shared" si="4"/>
        <v>0</v>
      </c>
      <c r="R14" s="18" t="s">
        <v>37</v>
      </c>
      <c r="S14" s="18" t="s">
        <v>37</v>
      </c>
      <c r="T14" s="18" t="s">
        <v>37</v>
      </c>
      <c r="U14" s="18" t="s">
        <v>37</v>
      </c>
      <c r="V14" s="18">
        <f t="shared" si="5"/>
        <v>0</v>
      </c>
      <c r="W14" s="18" t="s">
        <v>37</v>
      </c>
      <c r="X14" s="18" t="s">
        <v>37</v>
      </c>
      <c r="Y14" s="18" t="s">
        <v>37</v>
      </c>
      <c r="Z14" s="18" t="s">
        <v>37</v>
      </c>
      <c r="AA14" s="18" t="s">
        <v>37</v>
      </c>
      <c r="AB14" s="18" t="s">
        <v>37</v>
      </c>
      <c r="AC14" s="17" t="s">
        <v>37</v>
      </c>
      <c r="AD14" s="17" t="s">
        <v>37</v>
      </c>
      <c r="AE14" s="18" t="s">
        <v>37</v>
      </c>
    </row>
    <row r="15" spans="2:31" ht="19.5" customHeight="1">
      <c r="B15" s="30" t="s">
        <v>20</v>
      </c>
      <c r="C15" s="30"/>
      <c r="D15" s="30"/>
      <c r="E15" s="30"/>
      <c r="F15" s="15"/>
      <c r="G15" s="17">
        <f t="shared" si="0"/>
        <v>27</v>
      </c>
      <c r="H15" s="18">
        <f t="shared" si="3"/>
        <v>14</v>
      </c>
      <c r="I15" s="18">
        <v>0</v>
      </c>
      <c r="J15" s="18">
        <v>0</v>
      </c>
      <c r="K15" s="18">
        <v>3</v>
      </c>
      <c r="L15" s="18">
        <v>11</v>
      </c>
      <c r="M15" s="18">
        <f t="shared" si="2"/>
        <v>5</v>
      </c>
      <c r="N15" s="18">
        <v>1</v>
      </c>
      <c r="O15" s="18">
        <v>2</v>
      </c>
      <c r="P15" s="18">
        <v>2</v>
      </c>
      <c r="Q15" s="18">
        <f t="shared" si="4"/>
        <v>8</v>
      </c>
      <c r="R15" s="18">
        <v>2</v>
      </c>
      <c r="S15" s="18">
        <v>2</v>
      </c>
      <c r="T15" s="18" t="s">
        <v>37</v>
      </c>
      <c r="U15" s="18">
        <v>4</v>
      </c>
      <c r="V15" s="18">
        <f t="shared" si="5"/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</row>
    <row r="16" spans="3:31" ht="19.5" customHeight="1">
      <c r="C16" s="30" t="s">
        <v>60</v>
      </c>
      <c r="D16" s="30"/>
      <c r="E16" s="30"/>
      <c r="F16" s="15"/>
      <c r="G16" s="17">
        <f t="shared" si="0"/>
        <v>12</v>
      </c>
      <c r="H16" s="18">
        <f t="shared" si="3"/>
        <v>4</v>
      </c>
      <c r="I16" s="18" t="s">
        <v>37</v>
      </c>
      <c r="J16" s="18" t="s">
        <v>37</v>
      </c>
      <c r="K16" s="18">
        <v>1</v>
      </c>
      <c r="L16" s="18">
        <v>3</v>
      </c>
      <c r="M16" s="18">
        <f t="shared" si="2"/>
        <v>4</v>
      </c>
      <c r="N16" s="18">
        <v>1</v>
      </c>
      <c r="O16" s="18">
        <v>2</v>
      </c>
      <c r="P16" s="18">
        <v>1</v>
      </c>
      <c r="Q16" s="18">
        <f t="shared" si="4"/>
        <v>4</v>
      </c>
      <c r="R16" s="18">
        <v>1</v>
      </c>
      <c r="S16" s="18">
        <v>1</v>
      </c>
      <c r="T16" s="18" t="s">
        <v>37</v>
      </c>
      <c r="U16" s="18">
        <v>2</v>
      </c>
      <c r="V16" s="18">
        <f t="shared" si="5"/>
        <v>0</v>
      </c>
      <c r="W16" s="18" t="s">
        <v>37</v>
      </c>
      <c r="X16" s="18" t="s">
        <v>37</v>
      </c>
      <c r="Y16" s="18" t="s">
        <v>37</v>
      </c>
      <c r="Z16" s="18" t="s">
        <v>37</v>
      </c>
      <c r="AA16" s="18" t="s">
        <v>37</v>
      </c>
      <c r="AB16" s="18" t="s">
        <v>37</v>
      </c>
      <c r="AC16" s="17" t="s">
        <v>37</v>
      </c>
      <c r="AD16" s="17" t="s">
        <v>37</v>
      </c>
      <c r="AE16" s="18" t="s">
        <v>37</v>
      </c>
    </row>
    <row r="17" spans="2:31" ht="19.5" customHeight="1">
      <c r="B17" s="2"/>
      <c r="C17" s="30" t="s">
        <v>48</v>
      </c>
      <c r="D17" s="30"/>
      <c r="E17" s="30"/>
      <c r="F17" s="15"/>
      <c r="G17" s="17">
        <f t="shared" si="0"/>
        <v>15</v>
      </c>
      <c r="H17" s="18">
        <f t="shared" si="3"/>
        <v>10</v>
      </c>
      <c r="I17" s="18" t="s">
        <v>37</v>
      </c>
      <c r="J17" s="18" t="s">
        <v>37</v>
      </c>
      <c r="K17" s="18">
        <v>2</v>
      </c>
      <c r="L17" s="18">
        <v>8</v>
      </c>
      <c r="M17" s="18">
        <f t="shared" si="2"/>
        <v>1</v>
      </c>
      <c r="N17" s="18" t="s">
        <v>37</v>
      </c>
      <c r="O17" s="18" t="s">
        <v>37</v>
      </c>
      <c r="P17" s="18">
        <v>1</v>
      </c>
      <c r="Q17" s="18">
        <f t="shared" si="4"/>
        <v>4</v>
      </c>
      <c r="R17" s="18">
        <v>1</v>
      </c>
      <c r="S17" s="18">
        <v>1</v>
      </c>
      <c r="T17" s="18" t="s">
        <v>37</v>
      </c>
      <c r="U17" s="18">
        <v>2</v>
      </c>
      <c r="V17" s="18">
        <f t="shared" si="5"/>
        <v>0</v>
      </c>
      <c r="W17" s="18" t="s">
        <v>37</v>
      </c>
      <c r="X17" s="18" t="s">
        <v>37</v>
      </c>
      <c r="Y17" s="18" t="s">
        <v>37</v>
      </c>
      <c r="Z17" s="18" t="s">
        <v>37</v>
      </c>
      <c r="AA17" s="18" t="s">
        <v>37</v>
      </c>
      <c r="AB17" s="18" t="s">
        <v>37</v>
      </c>
      <c r="AC17" s="17" t="s">
        <v>37</v>
      </c>
      <c r="AD17" s="17" t="s">
        <v>37</v>
      </c>
      <c r="AE17" s="18" t="s">
        <v>37</v>
      </c>
    </row>
    <row r="18" spans="2:31" ht="19.5" customHeight="1">
      <c r="B18" s="30" t="s">
        <v>21</v>
      </c>
      <c r="C18" s="30"/>
      <c r="D18" s="30"/>
      <c r="E18" s="30"/>
      <c r="F18" s="15"/>
      <c r="G18" s="17">
        <f t="shared" si="0"/>
        <v>1</v>
      </c>
      <c r="H18" s="18">
        <f t="shared" si="3"/>
        <v>1</v>
      </c>
      <c r="I18" s="18" t="s">
        <v>37</v>
      </c>
      <c r="J18" s="18" t="s">
        <v>37</v>
      </c>
      <c r="K18" s="18" t="s">
        <v>37</v>
      </c>
      <c r="L18" s="18">
        <v>1</v>
      </c>
      <c r="M18" s="18">
        <f t="shared" si="2"/>
        <v>0</v>
      </c>
      <c r="N18" s="18" t="s">
        <v>37</v>
      </c>
      <c r="O18" s="18" t="s">
        <v>37</v>
      </c>
      <c r="P18" s="18" t="s">
        <v>37</v>
      </c>
      <c r="Q18" s="18">
        <f t="shared" si="4"/>
        <v>0</v>
      </c>
      <c r="R18" s="18" t="s">
        <v>37</v>
      </c>
      <c r="S18" s="18" t="s">
        <v>37</v>
      </c>
      <c r="T18" s="18" t="s">
        <v>37</v>
      </c>
      <c r="U18" s="18" t="s">
        <v>37</v>
      </c>
      <c r="V18" s="18">
        <f t="shared" si="5"/>
        <v>0</v>
      </c>
      <c r="W18" s="18" t="s">
        <v>37</v>
      </c>
      <c r="X18" s="18" t="s">
        <v>37</v>
      </c>
      <c r="Y18" s="18" t="s">
        <v>37</v>
      </c>
      <c r="Z18" s="18" t="s">
        <v>37</v>
      </c>
      <c r="AA18" s="18" t="s">
        <v>37</v>
      </c>
      <c r="AB18" s="18" t="s">
        <v>37</v>
      </c>
      <c r="AC18" s="17" t="s">
        <v>37</v>
      </c>
      <c r="AD18" s="17" t="s">
        <v>37</v>
      </c>
      <c r="AE18" s="18" t="s">
        <v>37</v>
      </c>
    </row>
    <row r="19" spans="2:31" ht="19.5" customHeight="1">
      <c r="B19" s="30" t="s">
        <v>22</v>
      </c>
      <c r="C19" s="30"/>
      <c r="D19" s="30"/>
      <c r="E19" s="30"/>
      <c r="F19" s="15"/>
      <c r="G19" s="17">
        <f t="shared" si="0"/>
        <v>33</v>
      </c>
      <c r="H19" s="18">
        <f t="shared" si="3"/>
        <v>25</v>
      </c>
      <c r="I19" s="18" t="s">
        <v>37</v>
      </c>
      <c r="J19" s="18" t="s">
        <v>37</v>
      </c>
      <c r="K19" s="18">
        <v>12</v>
      </c>
      <c r="L19" s="18">
        <v>13</v>
      </c>
      <c r="M19" s="18">
        <f t="shared" si="2"/>
        <v>4</v>
      </c>
      <c r="N19" s="18" t="s">
        <v>37</v>
      </c>
      <c r="O19" s="18">
        <v>1</v>
      </c>
      <c r="P19" s="18">
        <v>3</v>
      </c>
      <c r="Q19" s="18">
        <f t="shared" si="4"/>
        <v>4</v>
      </c>
      <c r="R19" s="18" t="s">
        <v>37</v>
      </c>
      <c r="S19" s="18" t="s">
        <v>37</v>
      </c>
      <c r="T19" s="18">
        <v>2</v>
      </c>
      <c r="U19" s="18">
        <v>2</v>
      </c>
      <c r="V19" s="18">
        <f t="shared" si="5"/>
        <v>0</v>
      </c>
      <c r="W19" s="18" t="s">
        <v>37</v>
      </c>
      <c r="X19" s="18" t="s">
        <v>37</v>
      </c>
      <c r="Y19" s="18" t="s">
        <v>37</v>
      </c>
      <c r="Z19" s="18" t="s">
        <v>37</v>
      </c>
      <c r="AA19" s="18" t="s">
        <v>37</v>
      </c>
      <c r="AB19" s="18" t="s">
        <v>37</v>
      </c>
      <c r="AC19" s="17" t="s">
        <v>37</v>
      </c>
      <c r="AD19" s="17" t="s">
        <v>37</v>
      </c>
      <c r="AE19" s="18" t="s">
        <v>37</v>
      </c>
    </row>
    <row r="20" spans="2:31" ht="19.5" customHeight="1">
      <c r="B20" s="30" t="s">
        <v>23</v>
      </c>
      <c r="C20" s="30"/>
      <c r="D20" s="30"/>
      <c r="E20" s="30"/>
      <c r="F20" s="15"/>
      <c r="G20" s="17">
        <f t="shared" si="0"/>
        <v>54</v>
      </c>
      <c r="H20" s="18">
        <f t="shared" si="3"/>
        <v>44</v>
      </c>
      <c r="I20" s="18" t="s">
        <v>37</v>
      </c>
      <c r="J20" s="18" t="s">
        <v>37</v>
      </c>
      <c r="K20" s="18">
        <v>25</v>
      </c>
      <c r="L20" s="18">
        <v>19</v>
      </c>
      <c r="M20" s="18">
        <f t="shared" si="2"/>
        <v>9</v>
      </c>
      <c r="N20" s="18" t="s">
        <v>37</v>
      </c>
      <c r="O20" s="18">
        <v>2</v>
      </c>
      <c r="P20" s="18">
        <v>7</v>
      </c>
      <c r="Q20" s="18">
        <f t="shared" si="4"/>
        <v>1</v>
      </c>
      <c r="R20" s="18" t="s">
        <v>37</v>
      </c>
      <c r="S20" s="18" t="s">
        <v>56</v>
      </c>
      <c r="T20" s="18" t="s">
        <v>56</v>
      </c>
      <c r="U20" s="18">
        <v>1</v>
      </c>
      <c r="V20" s="18">
        <f t="shared" si="5"/>
        <v>0</v>
      </c>
      <c r="W20" s="18" t="s">
        <v>37</v>
      </c>
      <c r="X20" s="18" t="s">
        <v>37</v>
      </c>
      <c r="Y20" s="18" t="s">
        <v>37</v>
      </c>
      <c r="Z20" s="18" t="s">
        <v>37</v>
      </c>
      <c r="AA20" s="18" t="s">
        <v>37</v>
      </c>
      <c r="AB20" s="18" t="s">
        <v>37</v>
      </c>
      <c r="AC20" s="17" t="s">
        <v>37</v>
      </c>
      <c r="AD20" s="17" t="s">
        <v>37</v>
      </c>
      <c r="AE20" s="18" t="s">
        <v>37</v>
      </c>
    </row>
    <row r="21" spans="2:31" ht="42" customHeight="1">
      <c r="B21" s="30" t="s">
        <v>24</v>
      </c>
      <c r="C21" s="30"/>
      <c r="D21" s="30"/>
      <c r="E21" s="30"/>
      <c r="F21" s="15"/>
      <c r="G21" s="17">
        <f t="shared" si="0"/>
        <v>165</v>
      </c>
      <c r="H21" s="18">
        <f t="shared" si="3"/>
        <v>118</v>
      </c>
      <c r="I21" s="18">
        <v>1</v>
      </c>
      <c r="J21" s="18" t="s">
        <v>37</v>
      </c>
      <c r="K21" s="18">
        <v>61</v>
      </c>
      <c r="L21" s="18">
        <v>56</v>
      </c>
      <c r="M21" s="18">
        <f t="shared" si="2"/>
        <v>35</v>
      </c>
      <c r="N21" s="18" t="s">
        <v>37</v>
      </c>
      <c r="O21" s="18">
        <v>8</v>
      </c>
      <c r="P21" s="18">
        <v>27</v>
      </c>
      <c r="Q21" s="18">
        <f t="shared" si="4"/>
        <v>11</v>
      </c>
      <c r="R21" s="18" t="s">
        <v>37</v>
      </c>
      <c r="S21" s="18">
        <v>1</v>
      </c>
      <c r="T21" s="18">
        <v>1</v>
      </c>
      <c r="U21" s="18">
        <v>9</v>
      </c>
      <c r="V21" s="18">
        <f t="shared" si="5"/>
        <v>1</v>
      </c>
      <c r="W21" s="18">
        <v>1</v>
      </c>
      <c r="X21" s="18" t="s">
        <v>37</v>
      </c>
      <c r="Y21" s="18" t="s">
        <v>37</v>
      </c>
      <c r="Z21" s="18" t="s">
        <v>37</v>
      </c>
      <c r="AA21" s="18" t="s">
        <v>37</v>
      </c>
      <c r="AB21" s="18" t="s">
        <v>37</v>
      </c>
      <c r="AC21" s="17" t="s">
        <v>37</v>
      </c>
      <c r="AD21" s="17" t="s">
        <v>37</v>
      </c>
      <c r="AE21" s="18" t="s">
        <v>37</v>
      </c>
    </row>
    <row r="22" spans="2:31" ht="19.5" customHeight="1">
      <c r="B22" s="30" t="s">
        <v>25</v>
      </c>
      <c r="C22" s="30"/>
      <c r="D22" s="30"/>
      <c r="E22" s="30"/>
      <c r="F22" s="15"/>
      <c r="G22" s="17">
        <f t="shared" si="0"/>
        <v>320</v>
      </c>
      <c r="H22" s="18">
        <f t="shared" si="3"/>
        <v>253</v>
      </c>
      <c r="I22" s="18">
        <v>2</v>
      </c>
      <c r="J22" s="18">
        <v>1</v>
      </c>
      <c r="K22" s="18">
        <v>158</v>
      </c>
      <c r="L22" s="18">
        <v>92</v>
      </c>
      <c r="M22" s="18">
        <f t="shared" si="2"/>
        <v>42</v>
      </c>
      <c r="N22" s="18">
        <v>5</v>
      </c>
      <c r="O22" s="18">
        <v>5</v>
      </c>
      <c r="P22" s="18">
        <v>32</v>
      </c>
      <c r="Q22" s="18">
        <f t="shared" si="4"/>
        <v>23</v>
      </c>
      <c r="R22" s="18">
        <v>0</v>
      </c>
      <c r="S22" s="18">
        <v>5</v>
      </c>
      <c r="T22" s="18">
        <v>8</v>
      </c>
      <c r="U22" s="18">
        <v>10</v>
      </c>
      <c r="V22" s="18">
        <f t="shared" si="5"/>
        <v>2</v>
      </c>
      <c r="W22" s="18">
        <v>0</v>
      </c>
      <c r="X22" s="18">
        <v>0</v>
      </c>
      <c r="Y22" s="18">
        <v>0</v>
      </c>
      <c r="Z22" s="18">
        <v>1</v>
      </c>
      <c r="AA22" s="18">
        <v>0</v>
      </c>
      <c r="AB22" s="18">
        <v>1</v>
      </c>
      <c r="AC22" s="18">
        <v>0</v>
      </c>
      <c r="AD22" s="18">
        <v>0</v>
      </c>
      <c r="AE22" s="18">
        <v>0</v>
      </c>
    </row>
    <row r="23" spans="2:31" ht="19.5" customHeight="1">
      <c r="B23" s="2"/>
      <c r="C23" s="30" t="s">
        <v>49</v>
      </c>
      <c r="D23" s="30"/>
      <c r="E23" s="30"/>
      <c r="F23" s="15"/>
      <c r="G23" s="17">
        <f t="shared" si="0"/>
        <v>286</v>
      </c>
      <c r="H23" s="18">
        <f t="shared" si="3"/>
        <v>231</v>
      </c>
      <c r="I23" s="18">
        <v>2</v>
      </c>
      <c r="J23" s="18">
        <v>1</v>
      </c>
      <c r="K23" s="18">
        <v>144</v>
      </c>
      <c r="L23" s="18">
        <v>84</v>
      </c>
      <c r="M23" s="18">
        <f t="shared" si="2"/>
        <v>36</v>
      </c>
      <c r="N23" s="18">
        <v>4</v>
      </c>
      <c r="O23" s="18">
        <v>5</v>
      </c>
      <c r="P23" s="18">
        <v>27</v>
      </c>
      <c r="Q23" s="18">
        <f t="shared" si="4"/>
        <v>17</v>
      </c>
      <c r="R23" s="18" t="s">
        <v>37</v>
      </c>
      <c r="S23" s="18">
        <v>4</v>
      </c>
      <c r="T23" s="18">
        <v>5</v>
      </c>
      <c r="U23" s="18">
        <v>8</v>
      </c>
      <c r="V23" s="18">
        <f t="shared" si="5"/>
        <v>2</v>
      </c>
      <c r="W23" s="18" t="s">
        <v>37</v>
      </c>
      <c r="X23" s="18" t="s">
        <v>37</v>
      </c>
      <c r="Y23" s="18" t="s">
        <v>37</v>
      </c>
      <c r="Z23" s="18">
        <v>1</v>
      </c>
      <c r="AA23" s="18" t="s">
        <v>37</v>
      </c>
      <c r="AB23" s="18">
        <v>1</v>
      </c>
      <c r="AC23" s="17" t="s">
        <v>37</v>
      </c>
      <c r="AD23" s="17" t="s">
        <v>37</v>
      </c>
      <c r="AE23" s="18" t="s">
        <v>37</v>
      </c>
    </row>
    <row r="24" spans="2:31" ht="19.5" customHeight="1">
      <c r="B24" s="2"/>
      <c r="C24" s="30" t="s">
        <v>50</v>
      </c>
      <c r="D24" s="30"/>
      <c r="E24" s="30"/>
      <c r="F24" s="15"/>
      <c r="G24" s="17">
        <f t="shared" si="0"/>
        <v>34</v>
      </c>
      <c r="H24" s="18">
        <f t="shared" si="3"/>
        <v>22</v>
      </c>
      <c r="I24" s="18" t="s">
        <v>37</v>
      </c>
      <c r="J24" s="18" t="s">
        <v>37</v>
      </c>
      <c r="K24" s="18">
        <v>14</v>
      </c>
      <c r="L24" s="18">
        <v>8</v>
      </c>
      <c r="M24" s="18">
        <f t="shared" si="2"/>
        <v>6</v>
      </c>
      <c r="N24" s="18">
        <v>1</v>
      </c>
      <c r="O24" s="18" t="s">
        <v>37</v>
      </c>
      <c r="P24" s="18">
        <v>5</v>
      </c>
      <c r="Q24" s="18">
        <f t="shared" si="4"/>
        <v>6</v>
      </c>
      <c r="R24" s="18" t="s">
        <v>37</v>
      </c>
      <c r="S24" s="18">
        <v>1</v>
      </c>
      <c r="T24" s="18">
        <v>3</v>
      </c>
      <c r="U24" s="18">
        <v>2</v>
      </c>
      <c r="V24" s="18">
        <f t="shared" si="5"/>
        <v>0</v>
      </c>
      <c r="W24" s="18" t="s">
        <v>37</v>
      </c>
      <c r="X24" s="18" t="s">
        <v>37</v>
      </c>
      <c r="Y24" s="18" t="s">
        <v>37</v>
      </c>
      <c r="Z24" s="18" t="s">
        <v>37</v>
      </c>
      <c r="AA24" s="18" t="s">
        <v>37</v>
      </c>
      <c r="AB24" s="18" t="s">
        <v>37</v>
      </c>
      <c r="AC24" s="17" t="s">
        <v>37</v>
      </c>
      <c r="AD24" s="17" t="s">
        <v>37</v>
      </c>
      <c r="AE24" s="18" t="s">
        <v>37</v>
      </c>
    </row>
    <row r="25" spans="2:31" ht="19.5" customHeight="1">
      <c r="B25" s="30" t="s">
        <v>26</v>
      </c>
      <c r="C25" s="30"/>
      <c r="D25" s="30"/>
      <c r="E25" s="30"/>
      <c r="F25" s="15"/>
      <c r="G25" s="17">
        <f t="shared" si="0"/>
        <v>30</v>
      </c>
      <c r="H25" s="18">
        <f t="shared" si="3"/>
        <v>23</v>
      </c>
      <c r="I25" s="18">
        <v>0</v>
      </c>
      <c r="J25" s="18">
        <v>0</v>
      </c>
      <c r="K25" s="18">
        <v>15</v>
      </c>
      <c r="L25" s="18">
        <v>8</v>
      </c>
      <c r="M25" s="18">
        <f t="shared" si="2"/>
        <v>2</v>
      </c>
      <c r="N25" s="18" t="s">
        <v>37</v>
      </c>
      <c r="O25" s="18">
        <v>1</v>
      </c>
      <c r="P25" s="18">
        <v>1</v>
      </c>
      <c r="Q25" s="18">
        <f t="shared" si="4"/>
        <v>5</v>
      </c>
      <c r="R25" s="18">
        <v>1</v>
      </c>
      <c r="S25" s="18" t="s">
        <v>37</v>
      </c>
      <c r="T25" s="18" t="s">
        <v>37</v>
      </c>
      <c r="U25" s="18">
        <v>4</v>
      </c>
      <c r="V25" s="18">
        <f t="shared" si="5"/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</row>
    <row r="26" spans="2:31" ht="19.5" customHeight="1">
      <c r="B26" s="2"/>
      <c r="C26" s="30" t="s">
        <v>51</v>
      </c>
      <c r="D26" s="30"/>
      <c r="E26" s="30"/>
      <c r="F26" s="15"/>
      <c r="G26" s="17">
        <f t="shared" si="0"/>
        <v>26</v>
      </c>
      <c r="H26" s="18">
        <f t="shared" si="3"/>
        <v>21</v>
      </c>
      <c r="I26" s="18" t="s">
        <v>37</v>
      </c>
      <c r="J26" s="18" t="s">
        <v>37</v>
      </c>
      <c r="K26" s="18">
        <v>13</v>
      </c>
      <c r="L26" s="18">
        <v>8</v>
      </c>
      <c r="M26" s="18">
        <f t="shared" si="2"/>
        <v>1</v>
      </c>
      <c r="N26" s="18" t="s">
        <v>37</v>
      </c>
      <c r="O26" s="18" t="s">
        <v>37</v>
      </c>
      <c r="P26" s="18">
        <v>1</v>
      </c>
      <c r="Q26" s="18">
        <f t="shared" si="4"/>
        <v>4</v>
      </c>
      <c r="R26" s="18" t="s">
        <v>37</v>
      </c>
      <c r="S26" s="18" t="s">
        <v>37</v>
      </c>
      <c r="T26" s="18" t="s">
        <v>37</v>
      </c>
      <c r="U26" s="18">
        <v>4</v>
      </c>
      <c r="V26" s="18">
        <f t="shared" si="5"/>
        <v>0</v>
      </c>
      <c r="W26" s="18" t="s">
        <v>37</v>
      </c>
      <c r="X26" s="18" t="s">
        <v>37</v>
      </c>
      <c r="Y26" s="18" t="s">
        <v>37</v>
      </c>
      <c r="Z26" s="18" t="s">
        <v>37</v>
      </c>
      <c r="AA26" s="18" t="s">
        <v>37</v>
      </c>
      <c r="AB26" s="18" t="s">
        <v>37</v>
      </c>
      <c r="AC26" s="17" t="s">
        <v>37</v>
      </c>
      <c r="AD26" s="17" t="s">
        <v>37</v>
      </c>
      <c r="AE26" s="18" t="s">
        <v>37</v>
      </c>
    </row>
    <row r="27" spans="2:31" ht="19.5" customHeight="1">
      <c r="B27" s="2"/>
      <c r="C27" s="30" t="s">
        <v>52</v>
      </c>
      <c r="D27" s="30"/>
      <c r="E27" s="30"/>
      <c r="F27" s="15"/>
      <c r="G27" s="17">
        <f t="shared" si="0"/>
        <v>4</v>
      </c>
      <c r="H27" s="18">
        <f t="shared" si="3"/>
        <v>2</v>
      </c>
      <c r="I27" s="18" t="s">
        <v>37</v>
      </c>
      <c r="J27" s="18" t="s">
        <v>37</v>
      </c>
      <c r="K27" s="18">
        <v>2</v>
      </c>
      <c r="L27" s="18" t="s">
        <v>37</v>
      </c>
      <c r="M27" s="18">
        <f t="shared" si="2"/>
        <v>1</v>
      </c>
      <c r="N27" s="18" t="s">
        <v>37</v>
      </c>
      <c r="O27" s="18">
        <v>1</v>
      </c>
      <c r="P27" s="18" t="s">
        <v>37</v>
      </c>
      <c r="Q27" s="18">
        <f t="shared" si="4"/>
        <v>1</v>
      </c>
      <c r="R27" s="18">
        <v>1</v>
      </c>
      <c r="S27" s="18" t="s">
        <v>37</v>
      </c>
      <c r="T27" s="18" t="s">
        <v>37</v>
      </c>
      <c r="U27" s="18" t="s">
        <v>37</v>
      </c>
      <c r="V27" s="18">
        <f t="shared" si="5"/>
        <v>0</v>
      </c>
      <c r="W27" s="18" t="s">
        <v>37</v>
      </c>
      <c r="X27" s="18" t="s">
        <v>37</v>
      </c>
      <c r="Y27" s="18" t="s">
        <v>37</v>
      </c>
      <c r="Z27" s="18" t="s">
        <v>37</v>
      </c>
      <c r="AA27" s="18" t="s">
        <v>37</v>
      </c>
      <c r="AB27" s="18" t="s">
        <v>37</v>
      </c>
      <c r="AC27" s="17" t="s">
        <v>37</v>
      </c>
      <c r="AD27" s="17" t="s">
        <v>37</v>
      </c>
      <c r="AE27" s="18" t="s">
        <v>37</v>
      </c>
    </row>
    <row r="28" spans="2:31" ht="19.5" customHeight="1">
      <c r="B28" s="30" t="s">
        <v>27</v>
      </c>
      <c r="C28" s="30"/>
      <c r="D28" s="30"/>
      <c r="E28" s="30"/>
      <c r="F28" s="15"/>
      <c r="G28" s="17">
        <f t="shared" si="0"/>
        <v>113</v>
      </c>
      <c r="H28" s="18">
        <f t="shared" si="3"/>
        <v>97</v>
      </c>
      <c r="I28" s="18" t="s">
        <v>37</v>
      </c>
      <c r="J28" s="18" t="s">
        <v>37</v>
      </c>
      <c r="K28" s="18">
        <v>55</v>
      </c>
      <c r="L28" s="18">
        <v>42</v>
      </c>
      <c r="M28" s="18">
        <f t="shared" si="2"/>
        <v>12</v>
      </c>
      <c r="N28" s="18" t="s">
        <v>37</v>
      </c>
      <c r="O28" s="18">
        <v>2</v>
      </c>
      <c r="P28" s="18">
        <v>10</v>
      </c>
      <c r="Q28" s="18">
        <f t="shared" si="4"/>
        <v>4</v>
      </c>
      <c r="R28" s="18" t="s">
        <v>37</v>
      </c>
      <c r="S28" s="18" t="s">
        <v>37</v>
      </c>
      <c r="T28" s="18" t="s">
        <v>37</v>
      </c>
      <c r="U28" s="18">
        <v>4</v>
      </c>
      <c r="V28" s="18">
        <f t="shared" si="5"/>
        <v>0</v>
      </c>
      <c r="W28" s="18" t="s">
        <v>37</v>
      </c>
      <c r="X28" s="18" t="s">
        <v>37</v>
      </c>
      <c r="Y28" s="18" t="s">
        <v>37</v>
      </c>
      <c r="Z28" s="18" t="s">
        <v>37</v>
      </c>
      <c r="AA28" s="18" t="s">
        <v>37</v>
      </c>
      <c r="AB28" s="18" t="s">
        <v>37</v>
      </c>
      <c r="AC28" s="17" t="s">
        <v>37</v>
      </c>
      <c r="AD28" s="17" t="s">
        <v>37</v>
      </c>
      <c r="AE28" s="18" t="s">
        <v>37</v>
      </c>
    </row>
    <row r="29" spans="2:31" ht="19.5" customHeight="1">
      <c r="B29" s="30" t="s">
        <v>28</v>
      </c>
      <c r="C29" s="30"/>
      <c r="D29" s="30"/>
      <c r="E29" s="30"/>
      <c r="F29" s="15"/>
      <c r="G29" s="17">
        <f t="shared" si="0"/>
        <v>2</v>
      </c>
      <c r="H29" s="18">
        <f t="shared" si="3"/>
        <v>1</v>
      </c>
      <c r="I29" s="18" t="s">
        <v>37</v>
      </c>
      <c r="J29" s="18" t="s">
        <v>37</v>
      </c>
      <c r="K29" s="18" t="s">
        <v>37</v>
      </c>
      <c r="L29" s="18">
        <v>1</v>
      </c>
      <c r="M29" s="18">
        <f t="shared" si="2"/>
        <v>1</v>
      </c>
      <c r="N29" s="18" t="s">
        <v>37</v>
      </c>
      <c r="O29" s="18" t="s">
        <v>37</v>
      </c>
      <c r="P29" s="18">
        <v>1</v>
      </c>
      <c r="Q29" s="18">
        <f t="shared" si="4"/>
        <v>0</v>
      </c>
      <c r="R29" s="18" t="s">
        <v>37</v>
      </c>
      <c r="S29" s="18" t="s">
        <v>37</v>
      </c>
      <c r="T29" s="18" t="s">
        <v>37</v>
      </c>
      <c r="U29" s="18" t="s">
        <v>37</v>
      </c>
      <c r="V29" s="18">
        <f t="shared" si="5"/>
        <v>0</v>
      </c>
      <c r="W29" s="18" t="s">
        <v>37</v>
      </c>
      <c r="X29" s="18" t="s">
        <v>37</v>
      </c>
      <c r="Y29" s="18" t="s">
        <v>37</v>
      </c>
      <c r="Z29" s="18" t="s">
        <v>37</v>
      </c>
      <c r="AA29" s="18" t="s">
        <v>37</v>
      </c>
      <c r="AB29" s="18" t="s">
        <v>37</v>
      </c>
      <c r="AC29" s="17" t="s">
        <v>37</v>
      </c>
      <c r="AD29" s="17" t="s">
        <v>37</v>
      </c>
      <c r="AE29" s="18" t="s">
        <v>37</v>
      </c>
    </row>
    <row r="30" spans="2:31" ht="42" customHeight="1">
      <c r="B30" s="30" t="s">
        <v>29</v>
      </c>
      <c r="C30" s="30"/>
      <c r="D30" s="30"/>
      <c r="E30" s="30"/>
      <c r="F30" s="15"/>
      <c r="G30" s="17">
        <f t="shared" si="0"/>
        <v>2</v>
      </c>
      <c r="H30" s="18">
        <f t="shared" si="3"/>
        <v>0</v>
      </c>
      <c r="I30" s="18" t="s">
        <v>37</v>
      </c>
      <c r="J30" s="18" t="s">
        <v>37</v>
      </c>
      <c r="K30" s="18" t="s">
        <v>37</v>
      </c>
      <c r="L30" s="18" t="s">
        <v>37</v>
      </c>
      <c r="M30" s="18">
        <f t="shared" si="2"/>
        <v>2</v>
      </c>
      <c r="N30" s="18" t="s">
        <v>37</v>
      </c>
      <c r="O30" s="18">
        <v>2</v>
      </c>
      <c r="P30" s="18" t="s">
        <v>37</v>
      </c>
      <c r="Q30" s="18">
        <f t="shared" si="4"/>
        <v>0</v>
      </c>
      <c r="R30" s="18" t="s">
        <v>37</v>
      </c>
      <c r="S30" s="18" t="s">
        <v>37</v>
      </c>
      <c r="T30" s="18" t="s">
        <v>37</v>
      </c>
      <c r="U30" s="18" t="s">
        <v>37</v>
      </c>
      <c r="V30" s="18">
        <f t="shared" si="5"/>
        <v>0</v>
      </c>
      <c r="W30" s="18" t="s">
        <v>37</v>
      </c>
      <c r="X30" s="18" t="s">
        <v>37</v>
      </c>
      <c r="Y30" s="18" t="s">
        <v>37</v>
      </c>
      <c r="Z30" s="18" t="s">
        <v>37</v>
      </c>
      <c r="AA30" s="18" t="s">
        <v>37</v>
      </c>
      <c r="AB30" s="18" t="s">
        <v>37</v>
      </c>
      <c r="AC30" s="17" t="s">
        <v>37</v>
      </c>
      <c r="AD30" s="17" t="s">
        <v>37</v>
      </c>
      <c r="AE30" s="18" t="s">
        <v>37</v>
      </c>
    </row>
    <row r="31" spans="2:31" ht="19.5" customHeight="1">
      <c r="B31" s="30" t="s">
        <v>30</v>
      </c>
      <c r="C31" s="30"/>
      <c r="D31" s="30"/>
      <c r="E31" s="30"/>
      <c r="F31" s="15"/>
      <c r="G31" s="17">
        <f t="shared" si="0"/>
        <v>0</v>
      </c>
      <c r="H31" s="18">
        <f t="shared" si="3"/>
        <v>0</v>
      </c>
      <c r="I31" s="18" t="s">
        <v>37</v>
      </c>
      <c r="J31" s="18" t="s">
        <v>37</v>
      </c>
      <c r="K31" s="18" t="s">
        <v>37</v>
      </c>
      <c r="L31" s="18" t="s">
        <v>37</v>
      </c>
      <c r="M31" s="18">
        <f t="shared" si="2"/>
        <v>0</v>
      </c>
      <c r="N31" s="18" t="s">
        <v>37</v>
      </c>
      <c r="O31" s="18" t="s">
        <v>37</v>
      </c>
      <c r="P31" s="18" t="s">
        <v>37</v>
      </c>
      <c r="Q31" s="18">
        <f t="shared" si="4"/>
        <v>0</v>
      </c>
      <c r="R31" s="18" t="s">
        <v>37</v>
      </c>
      <c r="S31" s="18" t="s">
        <v>37</v>
      </c>
      <c r="T31" s="18" t="s">
        <v>37</v>
      </c>
      <c r="U31" s="18" t="s">
        <v>37</v>
      </c>
      <c r="V31" s="18">
        <f t="shared" si="5"/>
        <v>0</v>
      </c>
      <c r="W31" s="18" t="s">
        <v>37</v>
      </c>
      <c r="X31" s="18" t="s">
        <v>37</v>
      </c>
      <c r="Y31" s="18" t="s">
        <v>37</v>
      </c>
      <c r="Z31" s="18" t="s">
        <v>37</v>
      </c>
      <c r="AA31" s="18" t="s">
        <v>37</v>
      </c>
      <c r="AB31" s="18" t="s">
        <v>37</v>
      </c>
      <c r="AC31" s="17" t="s">
        <v>37</v>
      </c>
      <c r="AD31" s="17" t="s">
        <v>37</v>
      </c>
      <c r="AE31" s="18" t="s">
        <v>37</v>
      </c>
    </row>
    <row r="32" spans="2:31" ht="19.5" customHeight="1">
      <c r="B32" s="30" t="s">
        <v>31</v>
      </c>
      <c r="C32" s="30"/>
      <c r="D32" s="30"/>
      <c r="E32" s="30"/>
      <c r="F32" s="15"/>
      <c r="G32" s="17">
        <f t="shared" si="0"/>
        <v>3</v>
      </c>
      <c r="H32" s="18">
        <f t="shared" si="3"/>
        <v>1</v>
      </c>
      <c r="I32" s="18" t="s">
        <v>37</v>
      </c>
      <c r="J32" s="18" t="s">
        <v>37</v>
      </c>
      <c r="K32" s="18">
        <v>1</v>
      </c>
      <c r="L32" s="18" t="s">
        <v>37</v>
      </c>
      <c r="M32" s="18">
        <f t="shared" si="2"/>
        <v>2</v>
      </c>
      <c r="N32" s="18" t="s">
        <v>37</v>
      </c>
      <c r="O32" s="18" t="s">
        <v>37</v>
      </c>
      <c r="P32" s="18">
        <v>2</v>
      </c>
      <c r="Q32" s="18">
        <f t="shared" si="4"/>
        <v>0</v>
      </c>
      <c r="R32" s="18" t="s">
        <v>37</v>
      </c>
      <c r="S32" s="18" t="s">
        <v>37</v>
      </c>
      <c r="T32" s="18" t="s">
        <v>37</v>
      </c>
      <c r="U32" s="18" t="s">
        <v>37</v>
      </c>
      <c r="V32" s="18">
        <f t="shared" si="5"/>
        <v>0</v>
      </c>
      <c r="W32" s="18" t="s">
        <v>37</v>
      </c>
      <c r="X32" s="18" t="s">
        <v>37</v>
      </c>
      <c r="Y32" s="18" t="s">
        <v>37</v>
      </c>
      <c r="Z32" s="18" t="s">
        <v>37</v>
      </c>
      <c r="AA32" s="18" t="s">
        <v>37</v>
      </c>
      <c r="AB32" s="18" t="s">
        <v>37</v>
      </c>
      <c r="AC32" s="17" t="s">
        <v>37</v>
      </c>
      <c r="AD32" s="17" t="s">
        <v>37</v>
      </c>
      <c r="AE32" s="18" t="s">
        <v>37</v>
      </c>
    </row>
    <row r="33" spans="2:31" ht="19.5" customHeight="1">
      <c r="B33" s="30" t="s">
        <v>32</v>
      </c>
      <c r="C33" s="30"/>
      <c r="D33" s="30"/>
      <c r="E33" s="30"/>
      <c r="F33" s="15"/>
      <c r="G33" s="17">
        <f t="shared" si="0"/>
        <v>28</v>
      </c>
      <c r="H33" s="18">
        <f t="shared" si="3"/>
        <v>23</v>
      </c>
      <c r="I33" s="18" t="s">
        <v>37</v>
      </c>
      <c r="J33" s="18">
        <v>1</v>
      </c>
      <c r="K33" s="18">
        <v>8</v>
      </c>
      <c r="L33" s="18">
        <v>14</v>
      </c>
      <c r="M33" s="18">
        <f t="shared" si="2"/>
        <v>5</v>
      </c>
      <c r="N33" s="18" t="s">
        <v>37</v>
      </c>
      <c r="O33" s="18">
        <v>2</v>
      </c>
      <c r="P33" s="18">
        <v>3</v>
      </c>
      <c r="Q33" s="18">
        <f t="shared" si="4"/>
        <v>0</v>
      </c>
      <c r="R33" s="18" t="s">
        <v>37</v>
      </c>
      <c r="S33" s="18" t="s">
        <v>37</v>
      </c>
      <c r="T33" s="18" t="s">
        <v>37</v>
      </c>
      <c r="U33" s="18" t="s">
        <v>37</v>
      </c>
      <c r="V33" s="18">
        <f t="shared" si="5"/>
        <v>0</v>
      </c>
      <c r="W33" s="18" t="s">
        <v>37</v>
      </c>
      <c r="X33" s="18" t="s">
        <v>37</v>
      </c>
      <c r="Y33" s="18" t="s">
        <v>37</v>
      </c>
      <c r="Z33" s="18" t="s">
        <v>37</v>
      </c>
      <c r="AA33" s="18" t="s">
        <v>37</v>
      </c>
      <c r="AB33" s="18" t="s">
        <v>37</v>
      </c>
      <c r="AC33" s="17" t="s">
        <v>37</v>
      </c>
      <c r="AD33" s="17" t="s">
        <v>37</v>
      </c>
      <c r="AE33" s="18" t="s">
        <v>37</v>
      </c>
    </row>
    <row r="34" spans="2:31" ht="19.5" customHeight="1">
      <c r="B34" s="30" t="s">
        <v>33</v>
      </c>
      <c r="C34" s="30"/>
      <c r="D34" s="30"/>
      <c r="E34" s="30"/>
      <c r="F34" s="15"/>
      <c r="G34" s="17">
        <f t="shared" si="0"/>
        <v>7</v>
      </c>
      <c r="H34" s="18">
        <f t="shared" si="3"/>
        <v>4</v>
      </c>
      <c r="I34" s="18" t="s">
        <v>37</v>
      </c>
      <c r="J34" s="18" t="s">
        <v>37</v>
      </c>
      <c r="K34" s="18">
        <v>3</v>
      </c>
      <c r="L34" s="18">
        <v>1</v>
      </c>
      <c r="M34" s="18">
        <f t="shared" si="2"/>
        <v>1</v>
      </c>
      <c r="N34" s="18" t="s">
        <v>37</v>
      </c>
      <c r="O34" s="18" t="s">
        <v>37</v>
      </c>
      <c r="P34" s="18">
        <v>1</v>
      </c>
      <c r="Q34" s="18">
        <f t="shared" si="4"/>
        <v>2</v>
      </c>
      <c r="R34" s="18">
        <v>2</v>
      </c>
      <c r="S34" s="18" t="s">
        <v>37</v>
      </c>
      <c r="T34" s="18" t="s">
        <v>37</v>
      </c>
      <c r="U34" s="18" t="s">
        <v>37</v>
      </c>
      <c r="V34" s="18">
        <f t="shared" si="5"/>
        <v>0</v>
      </c>
      <c r="W34" s="18" t="s">
        <v>37</v>
      </c>
      <c r="X34" s="18" t="s">
        <v>37</v>
      </c>
      <c r="Y34" s="18" t="s">
        <v>37</v>
      </c>
      <c r="Z34" s="18" t="s">
        <v>37</v>
      </c>
      <c r="AA34" s="18" t="s">
        <v>37</v>
      </c>
      <c r="AB34" s="18" t="s">
        <v>37</v>
      </c>
      <c r="AC34" s="17" t="s">
        <v>37</v>
      </c>
      <c r="AD34" s="17" t="s">
        <v>37</v>
      </c>
      <c r="AE34" s="18" t="s">
        <v>37</v>
      </c>
    </row>
    <row r="35" spans="2:31" ht="42" customHeight="1">
      <c r="B35" s="30" t="s">
        <v>34</v>
      </c>
      <c r="C35" s="30"/>
      <c r="D35" s="30"/>
      <c r="E35" s="30"/>
      <c r="F35" s="15"/>
      <c r="G35" s="17">
        <f t="shared" si="0"/>
        <v>5684</v>
      </c>
      <c r="H35" s="18">
        <f t="shared" si="3"/>
        <v>4298</v>
      </c>
      <c r="I35" s="18">
        <v>46</v>
      </c>
      <c r="J35" s="18">
        <v>5</v>
      </c>
      <c r="K35" s="18">
        <v>2204</v>
      </c>
      <c r="L35" s="18">
        <v>2043</v>
      </c>
      <c r="M35" s="18">
        <f t="shared" si="2"/>
        <v>975</v>
      </c>
      <c r="N35" s="18">
        <v>37</v>
      </c>
      <c r="O35" s="18">
        <v>304</v>
      </c>
      <c r="P35" s="18">
        <v>634</v>
      </c>
      <c r="Q35" s="18">
        <f t="shared" si="4"/>
        <v>391</v>
      </c>
      <c r="R35" s="18">
        <v>36</v>
      </c>
      <c r="S35" s="18">
        <v>58</v>
      </c>
      <c r="T35" s="18">
        <v>73</v>
      </c>
      <c r="U35" s="18">
        <v>224</v>
      </c>
      <c r="V35" s="18">
        <f t="shared" si="5"/>
        <v>20</v>
      </c>
      <c r="W35" s="18">
        <v>1</v>
      </c>
      <c r="X35" s="18">
        <v>0</v>
      </c>
      <c r="Y35" s="18" t="s">
        <v>37</v>
      </c>
      <c r="Z35" s="18">
        <v>2</v>
      </c>
      <c r="AA35" s="18">
        <v>0</v>
      </c>
      <c r="AB35" s="18">
        <v>17</v>
      </c>
      <c r="AC35" s="18">
        <v>0</v>
      </c>
      <c r="AD35" s="18">
        <v>0</v>
      </c>
      <c r="AE35" s="18">
        <v>0</v>
      </c>
    </row>
    <row r="36" spans="2:32" ht="19.5" customHeight="1">
      <c r="B36" s="2"/>
      <c r="C36" s="30" t="s">
        <v>53</v>
      </c>
      <c r="D36" s="30"/>
      <c r="E36" s="30"/>
      <c r="F36" s="15"/>
      <c r="G36" s="17">
        <f t="shared" si="0"/>
        <v>1600</v>
      </c>
      <c r="H36" s="18">
        <f t="shared" si="3"/>
        <v>1165</v>
      </c>
      <c r="I36" s="18">
        <v>4</v>
      </c>
      <c r="J36" s="18">
        <v>1</v>
      </c>
      <c r="K36" s="18">
        <v>531</v>
      </c>
      <c r="L36" s="18">
        <v>629</v>
      </c>
      <c r="M36" s="18">
        <f t="shared" si="2"/>
        <v>317</v>
      </c>
      <c r="N36" s="18">
        <v>17</v>
      </c>
      <c r="O36" s="18">
        <v>110</v>
      </c>
      <c r="P36" s="18">
        <v>190</v>
      </c>
      <c r="Q36" s="18">
        <f t="shared" si="4"/>
        <v>112</v>
      </c>
      <c r="R36" s="18">
        <v>8</v>
      </c>
      <c r="S36" s="18">
        <v>13</v>
      </c>
      <c r="T36" s="18">
        <v>16</v>
      </c>
      <c r="U36" s="18">
        <v>75</v>
      </c>
      <c r="V36" s="18">
        <f t="shared" si="5"/>
        <v>6</v>
      </c>
      <c r="W36" s="18" t="s">
        <v>37</v>
      </c>
      <c r="X36" s="18" t="s">
        <v>37</v>
      </c>
      <c r="Y36" s="18" t="s">
        <v>37</v>
      </c>
      <c r="Z36" s="18" t="s">
        <v>37</v>
      </c>
      <c r="AA36" s="18" t="s">
        <v>37</v>
      </c>
      <c r="AB36" s="18">
        <v>6</v>
      </c>
      <c r="AC36" s="17" t="s">
        <v>37</v>
      </c>
      <c r="AD36" s="17" t="s">
        <v>37</v>
      </c>
      <c r="AE36" s="18" t="s">
        <v>37</v>
      </c>
      <c r="AF36" s="19"/>
    </row>
    <row r="37" spans="2:32" ht="19.5" customHeight="1">
      <c r="B37" s="2"/>
      <c r="C37" s="30" t="s">
        <v>54</v>
      </c>
      <c r="D37" s="30"/>
      <c r="E37" s="30"/>
      <c r="F37" s="15"/>
      <c r="G37" s="17">
        <f t="shared" si="0"/>
        <v>196</v>
      </c>
      <c r="H37" s="18">
        <f t="shared" si="3"/>
        <v>121</v>
      </c>
      <c r="I37" s="18">
        <v>2</v>
      </c>
      <c r="J37" s="18" t="s">
        <v>37</v>
      </c>
      <c r="K37" s="18">
        <v>63</v>
      </c>
      <c r="L37" s="18">
        <v>56</v>
      </c>
      <c r="M37" s="18">
        <f t="shared" si="2"/>
        <v>33</v>
      </c>
      <c r="N37" s="17">
        <v>0</v>
      </c>
      <c r="O37" s="18">
        <v>13</v>
      </c>
      <c r="P37" s="18">
        <v>20</v>
      </c>
      <c r="Q37" s="18">
        <f t="shared" si="4"/>
        <v>38</v>
      </c>
      <c r="R37" s="18">
        <v>6</v>
      </c>
      <c r="S37" s="18">
        <v>6</v>
      </c>
      <c r="T37" s="18">
        <v>7</v>
      </c>
      <c r="U37" s="18">
        <v>19</v>
      </c>
      <c r="V37" s="18">
        <f t="shared" si="5"/>
        <v>4</v>
      </c>
      <c r="W37" s="18" t="s">
        <v>37</v>
      </c>
      <c r="X37" s="18" t="s">
        <v>37</v>
      </c>
      <c r="Y37" s="18" t="s">
        <v>37</v>
      </c>
      <c r="Z37" s="18">
        <v>1</v>
      </c>
      <c r="AA37" s="18" t="s">
        <v>37</v>
      </c>
      <c r="AB37" s="18">
        <v>3</v>
      </c>
      <c r="AC37" s="17" t="s">
        <v>37</v>
      </c>
      <c r="AD37" s="17" t="s">
        <v>37</v>
      </c>
      <c r="AE37" s="18" t="s">
        <v>37</v>
      </c>
      <c r="AF37" s="19"/>
    </row>
    <row r="38" spans="2:32" ht="19.5" customHeight="1">
      <c r="B38" s="2"/>
      <c r="C38" s="30" t="s">
        <v>55</v>
      </c>
      <c r="D38" s="30"/>
      <c r="E38" s="30"/>
      <c r="F38" s="15"/>
      <c r="G38" s="17">
        <f t="shared" si="0"/>
        <v>3888</v>
      </c>
      <c r="H38" s="18">
        <f t="shared" si="3"/>
        <v>3012</v>
      </c>
      <c r="I38" s="18">
        <v>40</v>
      </c>
      <c r="J38" s="18">
        <v>4</v>
      </c>
      <c r="K38" s="18">
        <v>1610</v>
      </c>
      <c r="L38" s="18">
        <v>1358</v>
      </c>
      <c r="M38" s="18">
        <f t="shared" si="2"/>
        <v>625</v>
      </c>
      <c r="N38" s="18">
        <v>20</v>
      </c>
      <c r="O38" s="18">
        <v>181</v>
      </c>
      <c r="P38" s="18">
        <v>424</v>
      </c>
      <c r="Q38" s="18">
        <f t="shared" si="4"/>
        <v>241</v>
      </c>
      <c r="R38" s="18">
        <v>22</v>
      </c>
      <c r="S38" s="18">
        <v>39</v>
      </c>
      <c r="T38" s="18">
        <v>50</v>
      </c>
      <c r="U38" s="18">
        <v>130</v>
      </c>
      <c r="V38" s="18">
        <f t="shared" si="5"/>
        <v>10</v>
      </c>
      <c r="W38" s="18">
        <v>1</v>
      </c>
      <c r="X38" s="18" t="s">
        <v>37</v>
      </c>
      <c r="Y38" s="18" t="s">
        <v>37</v>
      </c>
      <c r="Z38" s="18">
        <v>1</v>
      </c>
      <c r="AA38" s="18" t="s">
        <v>37</v>
      </c>
      <c r="AB38" s="18">
        <v>8</v>
      </c>
      <c r="AC38" s="17" t="s">
        <v>37</v>
      </c>
      <c r="AD38" s="17" t="s">
        <v>37</v>
      </c>
      <c r="AE38" s="18" t="s">
        <v>37</v>
      </c>
      <c r="AF38" s="19"/>
    </row>
    <row r="39" spans="2:31" ht="19.5" customHeight="1">
      <c r="B39" s="30" t="s">
        <v>57</v>
      </c>
      <c r="C39" s="30"/>
      <c r="D39" s="30"/>
      <c r="E39" s="30"/>
      <c r="F39" s="15"/>
      <c r="G39" s="17">
        <f t="shared" si="0"/>
        <v>486</v>
      </c>
      <c r="H39" s="18">
        <f t="shared" si="3"/>
        <v>381</v>
      </c>
      <c r="I39" s="18">
        <v>1</v>
      </c>
      <c r="J39" s="18">
        <v>1</v>
      </c>
      <c r="K39" s="18">
        <v>206</v>
      </c>
      <c r="L39" s="18">
        <v>173</v>
      </c>
      <c r="M39" s="18">
        <f t="shared" si="2"/>
        <v>70</v>
      </c>
      <c r="N39" s="18">
        <v>1</v>
      </c>
      <c r="O39" s="18">
        <v>25</v>
      </c>
      <c r="P39" s="18">
        <v>44</v>
      </c>
      <c r="Q39" s="18">
        <f t="shared" si="4"/>
        <v>34</v>
      </c>
      <c r="R39" s="18">
        <v>1</v>
      </c>
      <c r="S39" s="18">
        <v>5</v>
      </c>
      <c r="T39" s="18">
        <v>5</v>
      </c>
      <c r="U39" s="18">
        <v>23</v>
      </c>
      <c r="V39" s="18">
        <f t="shared" si="5"/>
        <v>1</v>
      </c>
      <c r="W39" s="18" t="s">
        <v>37</v>
      </c>
      <c r="X39" s="18">
        <v>1</v>
      </c>
      <c r="Y39" s="18" t="s">
        <v>37</v>
      </c>
      <c r="Z39" s="18" t="s">
        <v>37</v>
      </c>
      <c r="AA39" s="18" t="s">
        <v>37</v>
      </c>
      <c r="AB39" s="18" t="s">
        <v>37</v>
      </c>
      <c r="AC39" s="17" t="s">
        <v>37</v>
      </c>
      <c r="AD39" s="17" t="s">
        <v>37</v>
      </c>
      <c r="AE39" s="18" t="s">
        <v>37</v>
      </c>
    </row>
    <row r="40" spans="2:31" ht="19.5" customHeight="1">
      <c r="B40" s="30" t="s">
        <v>35</v>
      </c>
      <c r="C40" s="30"/>
      <c r="D40" s="30"/>
      <c r="E40" s="30"/>
      <c r="F40" s="15"/>
      <c r="G40" s="17">
        <f t="shared" si="0"/>
        <v>95</v>
      </c>
      <c r="H40" s="18">
        <f t="shared" si="3"/>
        <v>55</v>
      </c>
      <c r="I40" s="18">
        <v>5</v>
      </c>
      <c r="J40" s="18" t="s">
        <v>37</v>
      </c>
      <c r="K40" s="17">
        <v>28</v>
      </c>
      <c r="L40" s="18">
        <v>22</v>
      </c>
      <c r="M40" s="18">
        <f t="shared" si="2"/>
        <v>16</v>
      </c>
      <c r="N40" s="18" t="s">
        <v>37</v>
      </c>
      <c r="O40" s="18">
        <v>6</v>
      </c>
      <c r="P40" s="18">
        <v>10</v>
      </c>
      <c r="Q40" s="18">
        <f t="shared" si="4"/>
        <v>7</v>
      </c>
      <c r="R40" s="18">
        <v>1</v>
      </c>
      <c r="S40" s="17">
        <v>0</v>
      </c>
      <c r="T40" s="18">
        <v>3</v>
      </c>
      <c r="U40" s="18">
        <v>3</v>
      </c>
      <c r="V40" s="18">
        <f t="shared" si="5"/>
        <v>17</v>
      </c>
      <c r="W40" s="18" t="s">
        <v>37</v>
      </c>
      <c r="X40" s="18" t="s">
        <v>37</v>
      </c>
      <c r="Y40" s="18">
        <v>1</v>
      </c>
      <c r="Z40" s="18" t="s">
        <v>37</v>
      </c>
      <c r="AA40" s="18" t="s">
        <v>37</v>
      </c>
      <c r="AB40" s="18">
        <v>3</v>
      </c>
      <c r="AC40" s="17" t="s">
        <v>37</v>
      </c>
      <c r="AD40" s="17" t="s">
        <v>37</v>
      </c>
      <c r="AE40" s="18">
        <v>13</v>
      </c>
    </row>
    <row r="41" spans="2:31" ht="42" customHeight="1">
      <c r="B41" s="30" t="s">
        <v>36</v>
      </c>
      <c r="C41" s="30"/>
      <c r="D41" s="30"/>
      <c r="E41" s="30"/>
      <c r="F41" s="15"/>
      <c r="G41" s="17">
        <f t="shared" si="0"/>
        <v>0</v>
      </c>
      <c r="H41" s="18">
        <f t="shared" si="3"/>
        <v>0</v>
      </c>
      <c r="I41" s="17">
        <v>0</v>
      </c>
      <c r="J41" s="17">
        <v>0</v>
      </c>
      <c r="K41" s="17">
        <v>0</v>
      </c>
      <c r="L41" s="17">
        <v>0</v>
      </c>
      <c r="M41" s="18">
        <f t="shared" si="2"/>
        <v>0</v>
      </c>
      <c r="N41" s="17">
        <v>0</v>
      </c>
      <c r="O41" s="17">
        <v>0</v>
      </c>
      <c r="P41" s="17">
        <v>0</v>
      </c>
      <c r="Q41" s="18">
        <f t="shared" si="4"/>
        <v>0</v>
      </c>
      <c r="R41" s="17">
        <v>0</v>
      </c>
      <c r="S41" s="17">
        <v>0</v>
      </c>
      <c r="T41" s="17">
        <v>0</v>
      </c>
      <c r="U41" s="17">
        <v>0</v>
      </c>
      <c r="V41" s="18">
        <f t="shared" si="5"/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</row>
    <row r="42" spans="2:31" ht="19.5" customHeight="1">
      <c r="B42" s="2"/>
      <c r="C42" s="30" t="s">
        <v>62</v>
      </c>
      <c r="D42" s="30"/>
      <c r="E42" s="30"/>
      <c r="F42" s="15"/>
      <c r="G42" s="17">
        <f t="shared" si="0"/>
        <v>0</v>
      </c>
      <c r="H42" s="18">
        <f t="shared" si="3"/>
        <v>0</v>
      </c>
      <c r="I42" s="18" t="s">
        <v>37</v>
      </c>
      <c r="J42" s="18" t="s">
        <v>37</v>
      </c>
      <c r="K42" s="17" t="s">
        <v>37</v>
      </c>
      <c r="L42" s="17" t="s">
        <v>37</v>
      </c>
      <c r="M42" s="18">
        <f t="shared" si="2"/>
        <v>0</v>
      </c>
      <c r="N42" s="18" t="s">
        <v>37</v>
      </c>
      <c r="O42" s="18" t="s">
        <v>37</v>
      </c>
      <c r="P42" s="18" t="s">
        <v>37</v>
      </c>
      <c r="Q42" s="18">
        <f t="shared" si="4"/>
        <v>0</v>
      </c>
      <c r="R42" s="18" t="s">
        <v>37</v>
      </c>
      <c r="S42" s="18" t="s">
        <v>37</v>
      </c>
      <c r="T42" s="18" t="s">
        <v>37</v>
      </c>
      <c r="U42" s="18" t="s">
        <v>37</v>
      </c>
      <c r="V42" s="18">
        <f t="shared" si="5"/>
        <v>0</v>
      </c>
      <c r="W42" s="18" t="s">
        <v>37</v>
      </c>
      <c r="X42" s="18" t="s">
        <v>37</v>
      </c>
      <c r="Y42" s="18" t="s">
        <v>37</v>
      </c>
      <c r="Z42" s="18" t="s">
        <v>37</v>
      </c>
      <c r="AA42" s="18" t="s">
        <v>37</v>
      </c>
      <c r="AB42" s="18" t="s">
        <v>37</v>
      </c>
      <c r="AC42" s="18" t="s">
        <v>37</v>
      </c>
      <c r="AD42" s="18" t="s">
        <v>37</v>
      </c>
      <c r="AE42" s="18" t="s">
        <v>37</v>
      </c>
    </row>
    <row r="43" spans="2:31" ht="19.5" customHeight="1">
      <c r="B43" s="2"/>
      <c r="C43" s="30" t="s">
        <v>63</v>
      </c>
      <c r="D43" s="30"/>
      <c r="E43" s="30"/>
      <c r="F43" s="15"/>
      <c r="G43" s="17">
        <f t="shared" si="0"/>
        <v>0</v>
      </c>
      <c r="H43" s="18">
        <f t="shared" si="3"/>
        <v>0</v>
      </c>
      <c r="I43" s="18" t="s">
        <v>37</v>
      </c>
      <c r="J43" s="18" t="s">
        <v>37</v>
      </c>
      <c r="K43" s="17" t="s">
        <v>37</v>
      </c>
      <c r="L43" s="17" t="s">
        <v>37</v>
      </c>
      <c r="M43" s="18">
        <f t="shared" si="2"/>
        <v>0</v>
      </c>
      <c r="N43" s="18" t="s">
        <v>37</v>
      </c>
      <c r="O43" s="18" t="s">
        <v>37</v>
      </c>
      <c r="P43" s="18" t="s">
        <v>37</v>
      </c>
      <c r="Q43" s="18">
        <f t="shared" si="4"/>
        <v>0</v>
      </c>
      <c r="R43" s="18" t="s">
        <v>37</v>
      </c>
      <c r="S43" s="18" t="s">
        <v>37</v>
      </c>
      <c r="T43" s="18" t="s">
        <v>37</v>
      </c>
      <c r="U43" s="18" t="s">
        <v>37</v>
      </c>
      <c r="V43" s="18">
        <f t="shared" si="5"/>
        <v>0</v>
      </c>
      <c r="W43" s="18" t="s">
        <v>37</v>
      </c>
      <c r="X43" s="18" t="s">
        <v>37</v>
      </c>
      <c r="Y43" s="18" t="s">
        <v>37</v>
      </c>
      <c r="Z43" s="18" t="s">
        <v>37</v>
      </c>
      <c r="AA43" s="18" t="s">
        <v>37</v>
      </c>
      <c r="AB43" s="18" t="s">
        <v>37</v>
      </c>
      <c r="AC43" s="18" t="s">
        <v>37</v>
      </c>
      <c r="AD43" s="18" t="s">
        <v>37</v>
      </c>
      <c r="AE43" s="18" t="s">
        <v>37</v>
      </c>
    </row>
    <row r="44" spans="2:31" ht="19.5" customHeight="1">
      <c r="B44" s="20"/>
      <c r="C44" s="31" t="s">
        <v>41</v>
      </c>
      <c r="D44" s="31"/>
      <c r="E44" s="31"/>
      <c r="F44" s="15"/>
      <c r="G44" s="17">
        <f t="shared" si="0"/>
        <v>0</v>
      </c>
      <c r="H44" s="18">
        <f t="shared" si="3"/>
        <v>0</v>
      </c>
      <c r="I44" s="18" t="s">
        <v>37</v>
      </c>
      <c r="J44" s="18" t="s">
        <v>37</v>
      </c>
      <c r="K44" s="17" t="s">
        <v>37</v>
      </c>
      <c r="L44" s="17" t="s">
        <v>37</v>
      </c>
      <c r="M44" s="18">
        <f t="shared" si="2"/>
        <v>0</v>
      </c>
      <c r="N44" s="18" t="s">
        <v>37</v>
      </c>
      <c r="O44" s="18" t="s">
        <v>37</v>
      </c>
      <c r="P44" s="18" t="s">
        <v>37</v>
      </c>
      <c r="Q44" s="18">
        <f t="shared" si="4"/>
        <v>0</v>
      </c>
      <c r="R44" s="18" t="s">
        <v>37</v>
      </c>
      <c r="S44" s="18" t="s">
        <v>37</v>
      </c>
      <c r="T44" s="18" t="s">
        <v>37</v>
      </c>
      <c r="U44" s="18" t="s">
        <v>37</v>
      </c>
      <c r="V44" s="18">
        <f t="shared" si="5"/>
        <v>0</v>
      </c>
      <c r="W44" s="18" t="s">
        <v>37</v>
      </c>
      <c r="X44" s="18" t="s">
        <v>37</v>
      </c>
      <c r="Y44" s="18" t="s">
        <v>37</v>
      </c>
      <c r="Z44" s="18" t="s">
        <v>37</v>
      </c>
      <c r="AA44" s="18" t="s">
        <v>37</v>
      </c>
      <c r="AB44" s="18" t="s">
        <v>37</v>
      </c>
      <c r="AC44" s="18" t="s">
        <v>37</v>
      </c>
      <c r="AD44" s="18" t="s">
        <v>37</v>
      </c>
      <c r="AE44" s="18" t="s">
        <v>37</v>
      </c>
    </row>
    <row r="45" spans="1:31" s="25" customFormat="1" ht="12" customHeight="1" thickBot="1">
      <c r="A45" s="3"/>
      <c r="B45" s="21"/>
      <c r="C45" s="22"/>
      <c r="D45" s="22"/>
      <c r="E45" s="22"/>
      <c r="F45" s="3"/>
      <c r="G45" s="2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ht="14.25">
      <c r="B46" s="1" t="s">
        <v>58</v>
      </c>
    </row>
  </sheetData>
  <mergeCells count="46">
    <mergeCell ref="B29:E29"/>
    <mergeCell ref="B33:E33"/>
    <mergeCell ref="B32:E32"/>
    <mergeCell ref="B31:E31"/>
    <mergeCell ref="B30:E30"/>
    <mergeCell ref="C37:E37"/>
    <mergeCell ref="C36:E36"/>
    <mergeCell ref="B35:E35"/>
    <mergeCell ref="B34:E34"/>
    <mergeCell ref="B18:E18"/>
    <mergeCell ref="C17:E17"/>
    <mergeCell ref="C16:E16"/>
    <mergeCell ref="C44:E44"/>
    <mergeCell ref="C43:E43"/>
    <mergeCell ref="C42:E42"/>
    <mergeCell ref="B41:E41"/>
    <mergeCell ref="B40:E40"/>
    <mergeCell ref="B39:E39"/>
    <mergeCell ref="C38:E38"/>
    <mergeCell ref="B22:E22"/>
    <mergeCell ref="B21:E21"/>
    <mergeCell ref="B20:E20"/>
    <mergeCell ref="B19:E19"/>
    <mergeCell ref="A3:F4"/>
    <mergeCell ref="G3:G4"/>
    <mergeCell ref="B15:E15"/>
    <mergeCell ref="B14:E14"/>
    <mergeCell ref="B13:E13"/>
    <mergeCell ref="B12:E12"/>
    <mergeCell ref="B11:E11"/>
    <mergeCell ref="B10:E10"/>
    <mergeCell ref="B9:E9"/>
    <mergeCell ref="M3:P3"/>
    <mergeCell ref="Q3:U3"/>
    <mergeCell ref="V3:AE3"/>
    <mergeCell ref="H3:L3"/>
    <mergeCell ref="A1:P1"/>
    <mergeCell ref="Q1:AE1"/>
    <mergeCell ref="B28:E28"/>
    <mergeCell ref="C27:E27"/>
    <mergeCell ref="C26:E26"/>
    <mergeCell ref="B25:E25"/>
    <mergeCell ref="C24:E24"/>
    <mergeCell ref="C23:E23"/>
    <mergeCell ref="B6:C6"/>
    <mergeCell ref="B7:C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2011-10-26T10:18:05Z</cp:lastPrinted>
  <dcterms:created xsi:type="dcterms:W3CDTF">2007-07-20T00:23:59Z</dcterms:created>
  <dcterms:modified xsi:type="dcterms:W3CDTF">2012-05-10T02:41:38Z</dcterms:modified>
  <cp:category/>
  <cp:version/>
  <cp:contentType/>
  <cp:contentStatus/>
</cp:coreProperties>
</file>