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255" windowHeight="4290" activeTab="0"/>
  </bookViews>
  <sheets>
    <sheet name="261" sheetId="1" r:id="rId1"/>
  </sheets>
  <definedNames/>
  <calcPr fullCalcOnLoad="1"/>
</workbook>
</file>

<file path=xl/sharedStrings.xml><?xml version="1.0" encoding="utf-8"?>
<sst xmlns="http://schemas.openxmlformats.org/spreadsheetml/2006/main" count="95" uniqueCount="61">
  <si>
    <t>総数</t>
  </si>
  <si>
    <t>建物</t>
  </si>
  <si>
    <t>林野</t>
  </si>
  <si>
    <t>船舶</t>
  </si>
  <si>
    <t>その他</t>
  </si>
  <si>
    <t>全焼</t>
  </si>
  <si>
    <t>半焼</t>
  </si>
  <si>
    <t>部分焼</t>
  </si>
  <si>
    <t>ぼや</t>
  </si>
  <si>
    <t>全損</t>
  </si>
  <si>
    <t>半損</t>
  </si>
  <si>
    <t>小損</t>
  </si>
  <si>
    <t>死者</t>
  </si>
  <si>
    <t>負傷者</t>
  </si>
  <si>
    <t>爆発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</si>
  <si>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</si>
  <si>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</si>
  <si>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</si>
  <si>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</si>
  <si>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</si>
  <si>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</si>
  <si>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</si>
  <si>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</si>
  <si>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</si>
  <si>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</si>
  <si>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</si>
  <si>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</si>
  <si>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</si>
  <si>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>火災件数</t>
  </si>
  <si>
    <t>焼損棟数</t>
  </si>
  <si>
    <t>焼損面積</t>
  </si>
  <si>
    <t>り災世帯</t>
  </si>
  <si>
    <t>死傷者数</t>
  </si>
  <si>
    <t xml:space="preserve">損害額 </t>
  </si>
  <si>
    <t>建物</t>
  </si>
  <si>
    <t>林野</t>
  </si>
  <si>
    <t>件</t>
  </si>
  <si>
    <t>棟</t>
  </si>
  <si>
    <t>㎡</t>
  </si>
  <si>
    <t>ａ</t>
  </si>
  <si>
    <t>世帯</t>
  </si>
  <si>
    <t>人</t>
  </si>
  <si>
    <t>車両</t>
  </si>
  <si>
    <t>年月
市郡</t>
  </si>
  <si>
    <t>対馬市</t>
  </si>
  <si>
    <t>壱岐市</t>
  </si>
  <si>
    <t>五島市</t>
  </si>
  <si>
    <t>西海市</t>
  </si>
  <si>
    <t>雲仙市</t>
  </si>
  <si>
    <t>南島原市</t>
  </si>
  <si>
    <t>年</t>
  </si>
  <si>
    <t>平成</t>
  </si>
  <si>
    <t>月</t>
  </si>
  <si>
    <t>り災人員</t>
  </si>
  <si>
    <t>千円</t>
  </si>
  <si>
    <t>-</t>
  </si>
  <si>
    <t>資料  県防災危機管理監「消防防災年報」</t>
  </si>
  <si>
    <t>21年</t>
  </si>
  <si>
    <r>
      <t xml:space="preserve">　　よ        び        損        害    </t>
    </r>
    <r>
      <rPr>
        <sz val="12"/>
        <color indexed="8"/>
        <rFont val="ＭＳ 明朝"/>
        <family val="1"/>
      </rPr>
      <t>（平成21年）</t>
    </r>
  </si>
  <si>
    <t>-</t>
  </si>
  <si>
    <t>２６０        火        災        件        数        お　　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</si>
</sst>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  <font>
      <sz val="12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81" fontId="4" fillId="0" borderId="0" xfId="16" applyFont="1" applyFill="1" applyAlignment="1">
      <alignment/>
    </xf>
    <xf numFmtId="181" fontId="4" fillId="0" borderId="1" xfId="16" applyFont="1" applyFill="1" applyBorder="1" applyAlignment="1">
      <alignment/>
    </xf>
    <xf numFmtId="181" fontId="11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2" xfId="16" applyFont="1" applyFill="1" applyBorder="1" applyAlignment="1">
      <alignment/>
    </xf>
    <xf numFmtId="181" fontId="4" fillId="0" borderId="3" xfId="16" applyFont="1" applyFill="1" applyBorder="1" applyAlignment="1">
      <alignment/>
    </xf>
    <xf numFmtId="181" fontId="4" fillId="0" borderId="4" xfId="16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6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181" fontId="4" fillId="0" borderId="0" xfId="16" applyFont="1" applyFill="1" applyBorder="1" applyAlignment="1">
      <alignment horizontal="distributed"/>
    </xf>
    <xf numFmtId="181" fontId="4" fillId="0" borderId="8" xfId="16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181" fontId="4" fillId="0" borderId="0" xfId="16" applyFont="1" applyFill="1" applyBorder="1" applyAlignment="1">
      <alignment horizontal="centerContinuous"/>
    </xf>
    <xf numFmtId="181" fontId="4" fillId="0" borderId="0" xfId="16" applyFont="1" applyFill="1" applyAlignment="1">
      <alignment horizontal="distributed"/>
    </xf>
    <xf numFmtId="41" fontId="4" fillId="0" borderId="0" xfId="16" applyNumberFormat="1" applyFont="1" applyFill="1" applyBorder="1" applyAlignment="1">
      <alignment shrinkToFit="1"/>
    </xf>
    <xf numFmtId="41" fontId="4" fillId="0" borderId="0" xfId="16" applyNumberFormat="1" applyFont="1" applyFill="1" applyAlignment="1">
      <alignment shrinkToFit="1"/>
    </xf>
    <xf numFmtId="41" fontId="4" fillId="0" borderId="0" xfId="16" applyNumberFormat="1" applyFont="1" applyFill="1" applyAlignment="1" quotePrefix="1">
      <alignment horizontal="right" shrinkToFit="1"/>
    </xf>
    <xf numFmtId="41" fontId="4" fillId="0" borderId="0" xfId="16" applyNumberFormat="1" applyFont="1" applyFill="1" applyAlignment="1">
      <alignment horizontal="right" shrinkToFit="1"/>
    </xf>
    <xf numFmtId="41" fontId="4" fillId="0" borderId="9" xfId="16" applyNumberFormat="1" applyFont="1" applyFill="1" applyBorder="1" applyAlignment="1">
      <alignment shrinkToFit="1"/>
    </xf>
    <xf numFmtId="41" fontId="4" fillId="0" borderId="0" xfId="16" applyNumberFormat="1" applyFont="1" applyFill="1" applyBorder="1" applyAlignment="1">
      <alignment horizontal="right" shrinkToFit="1"/>
    </xf>
    <xf numFmtId="181" fontId="4" fillId="0" borderId="1" xfId="16" applyFont="1" applyFill="1" applyBorder="1" applyAlignment="1">
      <alignment horizontal="distributed"/>
    </xf>
    <xf numFmtId="41" fontId="4" fillId="0" borderId="10" xfId="16" applyNumberFormat="1" applyFont="1" applyFill="1" applyBorder="1" applyAlignment="1">
      <alignment shrinkToFit="1"/>
    </xf>
    <xf numFmtId="41" fontId="4" fillId="0" borderId="1" xfId="16" applyNumberFormat="1" applyFont="1" applyFill="1" applyBorder="1" applyAlignment="1">
      <alignment shrinkToFit="1"/>
    </xf>
    <xf numFmtId="41" fontId="4" fillId="0" borderId="1" xfId="16" applyNumberFormat="1" applyFont="1" applyFill="1" applyBorder="1" applyAlignment="1">
      <alignment horizontal="right" shrinkToFit="1"/>
    </xf>
    <xf numFmtId="41" fontId="10" fillId="0" borderId="1" xfId="16" applyNumberFormat="1" applyFont="1" applyFill="1" applyBorder="1" applyAlignment="1">
      <alignment shrinkToFit="1"/>
    </xf>
    <xf numFmtId="185" fontId="4" fillId="0" borderId="0" xfId="16" applyNumberFormat="1" applyFont="1" applyFill="1" applyAlignment="1">
      <alignment/>
    </xf>
    <xf numFmtId="41" fontId="4" fillId="0" borderId="0" xfId="16" applyNumberFormat="1" applyFont="1" applyFill="1" applyBorder="1" applyAlignment="1" quotePrefix="1">
      <alignment horizontal="right" shrinkToFit="1"/>
    </xf>
    <xf numFmtId="181" fontId="11" fillId="0" borderId="1" xfId="16" applyFont="1" applyFill="1" applyBorder="1" applyAlignment="1">
      <alignment vertical="center"/>
    </xf>
    <xf numFmtId="181" fontId="4" fillId="0" borderId="0" xfId="16" applyFont="1" applyFill="1" applyAlignment="1" quotePrefix="1">
      <alignment horizontal="center"/>
    </xf>
    <xf numFmtId="181" fontId="4" fillId="0" borderId="0" xfId="16" applyFont="1" applyFill="1" applyAlignment="1">
      <alignment horizontal="right"/>
    </xf>
    <xf numFmtId="181" fontId="4" fillId="0" borderId="0" xfId="16" applyFont="1" applyFill="1" applyAlignment="1" quotePrefix="1">
      <alignment horizontal="right"/>
    </xf>
    <xf numFmtId="0" fontId="4" fillId="0" borderId="0" xfId="0" applyFont="1" applyFill="1" applyAlignment="1">
      <alignment/>
    </xf>
    <xf numFmtId="181" fontId="4" fillId="0" borderId="11" xfId="16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/>
    </xf>
    <xf numFmtId="181" fontId="4" fillId="0" borderId="0" xfId="16" applyFont="1" applyFill="1" applyBorder="1" applyAlignment="1">
      <alignment horizontal="distributed"/>
    </xf>
    <xf numFmtId="181" fontId="7" fillId="0" borderId="0" xfId="16" applyFont="1" applyFill="1" applyAlignment="1">
      <alignment/>
    </xf>
    <xf numFmtId="181" fontId="7" fillId="0" borderId="0" xfId="16" applyFont="1" applyFill="1" applyAlignment="1">
      <alignment horizontal="right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2" xfId="16" applyFont="1" applyFill="1" applyBorder="1" applyAlignment="1">
      <alignment horizontal="distributed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5"/>
  <sheetViews>
    <sheetView showGridLines="0" tabSelected="1" view="pageBreakPreview" zoomScale="60" zoomScaleNormal="80" workbookViewId="0" topLeftCell="A1">
      <selection activeCell="A1" sqref="A1:R1"/>
    </sheetView>
  </sheetViews>
  <sheetFormatPr defaultColWidth="8.625" defaultRowHeight="12.75"/>
  <cols>
    <col min="1" max="1" width="1.00390625" style="1" customWidth="1"/>
    <col min="2" max="2" width="5.875" style="1" customWidth="1"/>
    <col min="3" max="4" width="4.375" style="1" customWidth="1"/>
    <col min="5" max="5" width="1.00390625" style="1" customWidth="1"/>
    <col min="6" max="11" width="9.625" style="1" customWidth="1"/>
    <col min="12" max="12" width="10.75390625" style="1" customWidth="1"/>
    <col min="13" max="16" width="9.625" style="1" customWidth="1"/>
    <col min="17" max="17" width="12.25390625" style="1" customWidth="1"/>
    <col min="18" max="18" width="10.75390625" style="1" customWidth="1"/>
    <col min="19" max="19" width="8.875" style="1" customWidth="1"/>
    <col min="20" max="22" width="8.25390625" style="1" customWidth="1"/>
    <col min="23" max="23" width="11.00390625" style="1" customWidth="1"/>
    <col min="24" max="24" width="8.875" style="1" customWidth="1"/>
    <col min="25" max="25" width="9.00390625" style="1" customWidth="1"/>
    <col min="26" max="26" width="15.125" style="1" customWidth="1"/>
    <col min="27" max="27" width="13.75390625" style="1" customWidth="1"/>
    <col min="28" max="28" width="8.75390625" style="1" customWidth="1"/>
    <col min="29" max="31" width="11.00390625" style="1" customWidth="1"/>
    <col min="32" max="32" width="10.25390625" style="1" customWidth="1"/>
    <col min="33" max="16384" width="8.625" style="1" customWidth="1"/>
  </cols>
  <sheetData>
    <row r="1" spans="1:32" ht="24">
      <c r="A1" s="47" t="s">
        <v>60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6" t="s">
        <v>58</v>
      </c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</row>
    <row r="2" spans="1:32" ht="20.25" customHeight="1" thickBot="1">
      <c r="A2" s="2"/>
      <c r="B2" s="3"/>
      <c r="C2" s="3"/>
      <c r="D2" s="3"/>
      <c r="E2" s="2"/>
      <c r="F2" s="3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4"/>
    </row>
    <row r="3" spans="1:32" ht="47.25" customHeight="1">
      <c r="A3" s="4"/>
      <c r="B3" s="48" t="s">
        <v>43</v>
      </c>
      <c r="C3" s="48"/>
      <c r="D3" s="48"/>
      <c r="E3" s="4"/>
      <c r="F3" s="35" t="s">
        <v>28</v>
      </c>
      <c r="G3" s="39"/>
      <c r="H3" s="39"/>
      <c r="I3" s="39"/>
      <c r="J3" s="39"/>
      <c r="K3" s="36"/>
      <c r="L3" s="35" t="s">
        <v>29</v>
      </c>
      <c r="M3" s="39"/>
      <c r="N3" s="39"/>
      <c r="O3" s="39"/>
      <c r="P3" s="36"/>
      <c r="Q3" s="43" t="s">
        <v>30</v>
      </c>
      <c r="R3" s="41"/>
      <c r="S3" s="40" t="s">
        <v>31</v>
      </c>
      <c r="T3" s="41"/>
      <c r="U3" s="41"/>
      <c r="V3" s="42"/>
      <c r="W3" s="37" t="s">
        <v>53</v>
      </c>
      <c r="X3" s="35" t="s">
        <v>32</v>
      </c>
      <c r="Y3" s="36"/>
      <c r="Z3" s="35" t="s">
        <v>33</v>
      </c>
      <c r="AA3" s="39"/>
      <c r="AB3" s="39"/>
      <c r="AC3" s="39"/>
      <c r="AD3" s="39"/>
      <c r="AE3" s="39"/>
      <c r="AF3" s="39"/>
    </row>
    <row r="4" spans="1:32" ht="50.25" customHeight="1">
      <c r="A4" s="5"/>
      <c r="B4" s="49"/>
      <c r="C4" s="49"/>
      <c r="D4" s="49"/>
      <c r="E4" s="6"/>
      <c r="F4" s="7" t="s">
        <v>0</v>
      </c>
      <c r="G4" s="7" t="s">
        <v>1</v>
      </c>
      <c r="H4" s="7" t="s">
        <v>2</v>
      </c>
      <c r="I4" s="8" t="s">
        <v>42</v>
      </c>
      <c r="J4" s="7" t="s">
        <v>3</v>
      </c>
      <c r="K4" s="7" t="s">
        <v>4</v>
      </c>
      <c r="L4" s="7" t="s">
        <v>0</v>
      </c>
      <c r="M4" s="7" t="s">
        <v>5</v>
      </c>
      <c r="N4" s="7" t="s">
        <v>6</v>
      </c>
      <c r="O4" s="7" t="s">
        <v>7</v>
      </c>
      <c r="P4" s="7" t="s">
        <v>8</v>
      </c>
      <c r="Q4" s="7" t="s">
        <v>34</v>
      </c>
      <c r="R4" s="9" t="s">
        <v>35</v>
      </c>
      <c r="S4" s="10" t="s">
        <v>0</v>
      </c>
      <c r="T4" s="7" t="s">
        <v>9</v>
      </c>
      <c r="U4" s="11" t="s">
        <v>10</v>
      </c>
      <c r="V4" s="11" t="s">
        <v>11</v>
      </c>
      <c r="W4" s="38"/>
      <c r="X4" s="7" t="s">
        <v>12</v>
      </c>
      <c r="Y4" s="7" t="s">
        <v>13</v>
      </c>
      <c r="Z4" s="7" t="s">
        <v>0</v>
      </c>
      <c r="AA4" s="7" t="s">
        <v>1</v>
      </c>
      <c r="AB4" s="7" t="s">
        <v>2</v>
      </c>
      <c r="AC4" s="8" t="s">
        <v>42</v>
      </c>
      <c r="AD4" s="7" t="s">
        <v>3</v>
      </c>
      <c r="AE4" s="7" t="s">
        <v>4</v>
      </c>
      <c r="AF4" s="9" t="s">
        <v>14</v>
      </c>
    </row>
    <row r="5" spans="1:32" ht="16.5" customHeight="1">
      <c r="A5" s="4"/>
      <c r="B5" s="12"/>
      <c r="C5" s="12"/>
      <c r="D5" s="12"/>
      <c r="E5" s="13"/>
      <c r="F5" s="14" t="s">
        <v>36</v>
      </c>
      <c r="G5" s="14"/>
      <c r="H5" s="14"/>
      <c r="I5" s="14"/>
      <c r="J5" s="14"/>
      <c r="K5" s="14"/>
      <c r="L5" s="14" t="s">
        <v>37</v>
      </c>
      <c r="M5" s="12"/>
      <c r="N5" s="12"/>
      <c r="O5" s="12"/>
      <c r="P5" s="12"/>
      <c r="Q5" s="14" t="s">
        <v>38</v>
      </c>
      <c r="R5" s="14" t="s">
        <v>39</v>
      </c>
      <c r="S5" s="14" t="s">
        <v>40</v>
      </c>
      <c r="T5" s="12"/>
      <c r="U5" s="12"/>
      <c r="V5" s="12"/>
      <c r="W5" s="14" t="s">
        <v>41</v>
      </c>
      <c r="X5" s="14" t="s">
        <v>41</v>
      </c>
      <c r="Y5" s="14" t="s">
        <v>41</v>
      </c>
      <c r="Z5" s="14" t="s">
        <v>54</v>
      </c>
      <c r="AA5" s="12"/>
      <c r="AB5" s="12"/>
      <c r="AC5" s="15"/>
      <c r="AD5" s="12"/>
      <c r="AE5" s="12"/>
      <c r="AF5" s="12"/>
    </row>
    <row r="6" spans="3:32" ht="6.75" customHeight="1">
      <c r="C6" s="32"/>
      <c r="E6" s="13"/>
      <c r="F6" s="17"/>
      <c r="G6" s="18"/>
      <c r="H6" s="18"/>
      <c r="I6" s="18"/>
      <c r="J6" s="18"/>
      <c r="K6" s="18"/>
      <c r="L6" s="18"/>
      <c r="M6" s="18"/>
      <c r="N6" s="18"/>
      <c r="O6" s="18"/>
      <c r="P6" s="19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20"/>
    </row>
    <row r="7" spans="2:32" ht="22.5" customHeight="1">
      <c r="B7" s="16" t="s">
        <v>51</v>
      </c>
      <c r="C7" s="32">
        <v>19</v>
      </c>
      <c r="D7" s="32" t="s">
        <v>50</v>
      </c>
      <c r="E7" s="13"/>
      <c r="F7" s="21">
        <v>664</v>
      </c>
      <c r="G7" s="17">
        <v>359</v>
      </c>
      <c r="H7" s="17">
        <v>59</v>
      </c>
      <c r="I7" s="17">
        <v>50</v>
      </c>
      <c r="J7" s="17">
        <v>7</v>
      </c>
      <c r="K7" s="17">
        <v>189</v>
      </c>
      <c r="L7" s="17">
        <v>490</v>
      </c>
      <c r="M7" s="17">
        <v>150</v>
      </c>
      <c r="N7" s="17">
        <v>29</v>
      </c>
      <c r="O7" s="17">
        <v>136</v>
      </c>
      <c r="P7" s="17">
        <v>175</v>
      </c>
      <c r="Q7" s="17">
        <v>17500</v>
      </c>
      <c r="R7" s="17">
        <v>228</v>
      </c>
      <c r="S7" s="17">
        <v>302</v>
      </c>
      <c r="T7" s="17">
        <v>93</v>
      </c>
      <c r="U7" s="17">
        <v>18</v>
      </c>
      <c r="V7" s="17">
        <v>191</v>
      </c>
      <c r="W7" s="17">
        <v>869</v>
      </c>
      <c r="X7" s="17">
        <v>25</v>
      </c>
      <c r="Y7" s="17">
        <v>96</v>
      </c>
      <c r="Z7" s="17">
        <v>940011</v>
      </c>
      <c r="AA7" s="17">
        <v>912952</v>
      </c>
      <c r="AB7" s="17">
        <v>876</v>
      </c>
      <c r="AC7" s="17">
        <v>11709</v>
      </c>
      <c r="AD7" s="17">
        <v>6313</v>
      </c>
      <c r="AE7" s="17">
        <v>8123</v>
      </c>
      <c r="AF7" s="17">
        <v>38</v>
      </c>
    </row>
    <row r="8" spans="2:32" ht="22.5" customHeight="1">
      <c r="B8" s="31"/>
      <c r="C8" s="32">
        <v>20</v>
      </c>
      <c r="D8" s="31"/>
      <c r="E8" s="13"/>
      <c r="F8" s="21">
        <v>634</v>
      </c>
      <c r="G8" s="17">
        <v>350</v>
      </c>
      <c r="H8" s="17">
        <v>47</v>
      </c>
      <c r="I8" s="17">
        <v>34</v>
      </c>
      <c r="J8" s="17">
        <v>8</v>
      </c>
      <c r="K8" s="17">
        <v>195</v>
      </c>
      <c r="L8" s="17">
        <v>537</v>
      </c>
      <c r="M8" s="17">
        <v>142</v>
      </c>
      <c r="N8" s="17">
        <v>31</v>
      </c>
      <c r="O8" s="17">
        <v>158</v>
      </c>
      <c r="P8" s="17">
        <v>206</v>
      </c>
      <c r="Q8" s="17">
        <v>18782</v>
      </c>
      <c r="R8" s="17">
        <v>108</v>
      </c>
      <c r="S8" s="17">
        <v>352</v>
      </c>
      <c r="T8" s="17">
        <v>76</v>
      </c>
      <c r="U8" s="17">
        <v>23</v>
      </c>
      <c r="V8" s="17">
        <v>253</v>
      </c>
      <c r="W8" s="17">
        <v>946</v>
      </c>
      <c r="X8" s="17">
        <v>27</v>
      </c>
      <c r="Y8" s="17">
        <v>87</v>
      </c>
      <c r="Z8" s="17">
        <v>1050158</v>
      </c>
      <c r="AA8" s="17">
        <v>1014249</v>
      </c>
      <c r="AB8" s="17">
        <v>8</v>
      </c>
      <c r="AC8" s="17">
        <v>11516</v>
      </c>
      <c r="AD8" s="17">
        <v>11160</v>
      </c>
      <c r="AE8" s="17">
        <v>9671</v>
      </c>
      <c r="AF8" s="17">
        <v>3554</v>
      </c>
    </row>
    <row r="9" spans="2:32" ht="37.5" customHeight="1">
      <c r="B9" s="31"/>
      <c r="C9" s="32">
        <v>21</v>
      </c>
      <c r="D9" s="31"/>
      <c r="E9" s="13"/>
      <c r="F9" s="21">
        <f>SUM(F10:F21)</f>
        <v>640</v>
      </c>
      <c r="G9" s="17">
        <f aca="true" t="shared" si="0" ref="G9:AF9">SUM(G10:G21)</f>
        <v>325</v>
      </c>
      <c r="H9" s="17">
        <f t="shared" si="0"/>
        <v>46</v>
      </c>
      <c r="I9" s="17">
        <f t="shared" si="0"/>
        <v>34</v>
      </c>
      <c r="J9" s="17">
        <f t="shared" si="0"/>
        <v>9</v>
      </c>
      <c r="K9" s="17">
        <f t="shared" si="0"/>
        <v>226</v>
      </c>
      <c r="L9" s="17">
        <f t="shared" si="0"/>
        <v>436</v>
      </c>
      <c r="M9" s="17">
        <f t="shared" si="0"/>
        <v>110</v>
      </c>
      <c r="N9" s="17">
        <f t="shared" si="0"/>
        <v>25</v>
      </c>
      <c r="O9" s="17">
        <f t="shared" si="0"/>
        <v>109</v>
      </c>
      <c r="P9" s="17">
        <f t="shared" si="0"/>
        <v>192</v>
      </c>
      <c r="Q9" s="17">
        <f t="shared" si="0"/>
        <v>14012</v>
      </c>
      <c r="R9" s="17">
        <f t="shared" si="0"/>
        <v>209</v>
      </c>
      <c r="S9" s="17">
        <f t="shared" si="0"/>
        <v>285</v>
      </c>
      <c r="T9" s="17">
        <f t="shared" si="0"/>
        <v>71</v>
      </c>
      <c r="U9" s="17">
        <f t="shared" si="0"/>
        <v>11</v>
      </c>
      <c r="V9" s="17">
        <f t="shared" si="0"/>
        <v>203</v>
      </c>
      <c r="W9" s="17">
        <f t="shared" si="0"/>
        <v>738</v>
      </c>
      <c r="X9" s="17">
        <f t="shared" si="0"/>
        <v>21</v>
      </c>
      <c r="Y9" s="17">
        <f t="shared" si="0"/>
        <v>88</v>
      </c>
      <c r="Z9" s="17">
        <f t="shared" si="0"/>
        <v>1081393</v>
      </c>
      <c r="AA9" s="17">
        <f t="shared" si="0"/>
        <v>1025426</v>
      </c>
      <c r="AB9" s="17">
        <f t="shared" si="0"/>
        <v>36</v>
      </c>
      <c r="AC9" s="17">
        <f t="shared" si="0"/>
        <v>37977</v>
      </c>
      <c r="AD9" s="17">
        <f t="shared" si="0"/>
        <v>11157</v>
      </c>
      <c r="AE9" s="17">
        <f t="shared" si="0"/>
        <v>6767</v>
      </c>
      <c r="AF9" s="17">
        <f t="shared" si="0"/>
        <v>30</v>
      </c>
    </row>
    <row r="10" spans="2:32" ht="37.5" customHeight="1">
      <c r="B10" s="16" t="s">
        <v>57</v>
      </c>
      <c r="C10" s="32">
        <v>1</v>
      </c>
      <c r="D10" s="32" t="s">
        <v>52</v>
      </c>
      <c r="E10" s="13"/>
      <c r="F10" s="21">
        <f>SUM(G10:K10)</f>
        <v>41</v>
      </c>
      <c r="G10" s="17">
        <v>30</v>
      </c>
      <c r="H10" s="17">
        <v>3</v>
      </c>
      <c r="I10" s="22">
        <v>1</v>
      </c>
      <c r="J10" s="22">
        <v>0</v>
      </c>
      <c r="K10" s="17">
        <v>7</v>
      </c>
      <c r="L10" s="17">
        <f>SUM(M10:P10)</f>
        <v>43</v>
      </c>
      <c r="M10" s="17">
        <v>12</v>
      </c>
      <c r="N10" s="17">
        <v>1</v>
      </c>
      <c r="O10" s="17">
        <v>11</v>
      </c>
      <c r="P10" s="17">
        <v>19</v>
      </c>
      <c r="Q10" s="17">
        <v>1170</v>
      </c>
      <c r="R10" s="17">
        <v>1</v>
      </c>
      <c r="S10" s="17">
        <f>SUM(T10:V10)</f>
        <v>36</v>
      </c>
      <c r="T10" s="17">
        <v>13</v>
      </c>
      <c r="U10" s="17">
        <v>1</v>
      </c>
      <c r="V10" s="17">
        <v>22</v>
      </c>
      <c r="W10" s="17">
        <v>92</v>
      </c>
      <c r="X10" s="17">
        <v>1</v>
      </c>
      <c r="Y10" s="17">
        <v>10</v>
      </c>
      <c r="Z10" s="17">
        <f>SUM(AA10:AF10)</f>
        <v>46214</v>
      </c>
      <c r="AA10" s="17">
        <v>45804</v>
      </c>
      <c r="AB10" s="22">
        <v>0</v>
      </c>
      <c r="AC10" s="22">
        <v>203</v>
      </c>
      <c r="AD10" s="22">
        <v>0</v>
      </c>
      <c r="AE10" s="22">
        <v>207</v>
      </c>
      <c r="AF10" s="22">
        <v>0</v>
      </c>
    </row>
    <row r="11" spans="2:33" ht="22.5" customHeight="1">
      <c r="B11" s="31"/>
      <c r="C11" s="33">
        <v>2</v>
      </c>
      <c r="D11" s="31"/>
      <c r="E11" s="13"/>
      <c r="F11" s="21">
        <f aca="true" t="shared" si="1" ref="F11:F21">SUM(G11:K11)</f>
        <v>43</v>
      </c>
      <c r="G11" s="17">
        <v>30</v>
      </c>
      <c r="H11" s="17">
        <v>2</v>
      </c>
      <c r="I11" s="17">
        <v>1</v>
      </c>
      <c r="J11" s="22">
        <v>1</v>
      </c>
      <c r="K11" s="17">
        <v>9</v>
      </c>
      <c r="L11" s="17">
        <f aca="true" t="shared" si="2" ref="L11:L21">SUM(M11:P11)</f>
        <v>36</v>
      </c>
      <c r="M11" s="17">
        <v>9</v>
      </c>
      <c r="N11" s="22" t="s">
        <v>59</v>
      </c>
      <c r="O11" s="17">
        <v>13</v>
      </c>
      <c r="P11" s="17">
        <v>14</v>
      </c>
      <c r="Q11" s="17">
        <v>884</v>
      </c>
      <c r="R11" s="17">
        <v>5</v>
      </c>
      <c r="S11" s="17">
        <f aca="true" t="shared" si="3" ref="S11:S21">SUM(T11:V11)</f>
        <v>25</v>
      </c>
      <c r="T11" s="17">
        <v>4</v>
      </c>
      <c r="U11" s="22">
        <v>0</v>
      </c>
      <c r="V11" s="17">
        <v>21</v>
      </c>
      <c r="W11" s="17">
        <v>61</v>
      </c>
      <c r="X11" s="17">
        <v>1</v>
      </c>
      <c r="Y11" s="17">
        <v>7</v>
      </c>
      <c r="Z11" s="17">
        <f aca="true" t="shared" si="4" ref="Z11:Z21">SUM(AA11:AF11)</f>
        <v>35355</v>
      </c>
      <c r="AA11" s="17">
        <v>34842</v>
      </c>
      <c r="AB11" s="22">
        <v>0</v>
      </c>
      <c r="AC11" s="17">
        <v>8</v>
      </c>
      <c r="AD11" s="22">
        <v>471</v>
      </c>
      <c r="AE11" s="17">
        <v>34</v>
      </c>
      <c r="AF11" s="22">
        <v>0</v>
      </c>
      <c r="AG11" s="34"/>
    </row>
    <row r="12" spans="2:32" ht="22.5" customHeight="1">
      <c r="B12" s="31"/>
      <c r="C12" s="32">
        <v>3</v>
      </c>
      <c r="D12" s="31"/>
      <c r="E12" s="13"/>
      <c r="F12" s="21">
        <f t="shared" si="1"/>
        <v>52</v>
      </c>
      <c r="G12" s="17">
        <v>18</v>
      </c>
      <c r="H12" s="17">
        <v>5</v>
      </c>
      <c r="I12" s="17">
        <v>3</v>
      </c>
      <c r="J12" s="22" t="s">
        <v>59</v>
      </c>
      <c r="K12" s="17">
        <v>26</v>
      </c>
      <c r="L12" s="17">
        <f t="shared" si="2"/>
        <v>21</v>
      </c>
      <c r="M12" s="17">
        <v>6</v>
      </c>
      <c r="N12" s="17">
        <v>1</v>
      </c>
      <c r="O12" s="17">
        <v>6</v>
      </c>
      <c r="P12" s="17">
        <v>8</v>
      </c>
      <c r="Q12" s="17">
        <v>1102</v>
      </c>
      <c r="R12" s="17">
        <v>19</v>
      </c>
      <c r="S12" s="17">
        <f t="shared" si="3"/>
        <v>18</v>
      </c>
      <c r="T12" s="17">
        <v>5</v>
      </c>
      <c r="U12" s="22">
        <v>0</v>
      </c>
      <c r="V12" s="17">
        <v>13</v>
      </c>
      <c r="W12" s="17">
        <v>50</v>
      </c>
      <c r="X12" s="17">
        <v>3</v>
      </c>
      <c r="Y12" s="17">
        <v>6</v>
      </c>
      <c r="Z12" s="17">
        <f t="shared" si="4"/>
        <v>56126</v>
      </c>
      <c r="AA12" s="17">
        <v>55598</v>
      </c>
      <c r="AB12" s="22">
        <v>0</v>
      </c>
      <c r="AC12" s="17">
        <v>283</v>
      </c>
      <c r="AD12" s="22">
        <v>0</v>
      </c>
      <c r="AE12" s="17">
        <v>245</v>
      </c>
      <c r="AF12" s="22">
        <v>0</v>
      </c>
    </row>
    <row r="13" spans="2:32" ht="22.5" customHeight="1">
      <c r="B13" s="31"/>
      <c r="C13" s="33">
        <v>4</v>
      </c>
      <c r="D13" s="31"/>
      <c r="E13" s="13"/>
      <c r="F13" s="21">
        <f t="shared" si="1"/>
        <v>52</v>
      </c>
      <c r="G13" s="17">
        <v>25</v>
      </c>
      <c r="H13" s="22">
        <v>9</v>
      </c>
      <c r="I13" s="17">
        <v>2</v>
      </c>
      <c r="J13" s="22">
        <v>2</v>
      </c>
      <c r="K13" s="17">
        <v>14</v>
      </c>
      <c r="L13" s="17">
        <f t="shared" si="2"/>
        <v>36</v>
      </c>
      <c r="M13" s="17">
        <v>12</v>
      </c>
      <c r="N13" s="22">
        <v>1</v>
      </c>
      <c r="O13" s="17">
        <v>10</v>
      </c>
      <c r="P13" s="17">
        <v>13</v>
      </c>
      <c r="Q13" s="17">
        <v>1271</v>
      </c>
      <c r="R13" s="22">
        <v>120</v>
      </c>
      <c r="S13" s="17">
        <f t="shared" si="3"/>
        <v>22</v>
      </c>
      <c r="T13" s="17">
        <v>7</v>
      </c>
      <c r="U13" s="22">
        <v>0</v>
      </c>
      <c r="V13" s="17">
        <v>15</v>
      </c>
      <c r="W13" s="17">
        <v>55</v>
      </c>
      <c r="X13" s="22">
        <v>1</v>
      </c>
      <c r="Y13" s="17">
        <v>9</v>
      </c>
      <c r="Z13" s="17">
        <f t="shared" si="4"/>
        <v>72266</v>
      </c>
      <c r="AA13" s="17">
        <v>66959</v>
      </c>
      <c r="AB13" s="22">
        <v>3</v>
      </c>
      <c r="AC13" s="17">
        <v>644</v>
      </c>
      <c r="AD13" s="22">
        <v>4622</v>
      </c>
      <c r="AE13" s="22">
        <v>8</v>
      </c>
      <c r="AF13" s="22">
        <v>30</v>
      </c>
    </row>
    <row r="14" spans="2:32" ht="37.5" customHeight="1">
      <c r="B14" s="31"/>
      <c r="C14" s="32">
        <v>5</v>
      </c>
      <c r="D14" s="31"/>
      <c r="E14" s="13"/>
      <c r="F14" s="21">
        <f t="shared" si="1"/>
        <v>77</v>
      </c>
      <c r="G14" s="17">
        <v>38</v>
      </c>
      <c r="H14" s="22">
        <v>9</v>
      </c>
      <c r="I14" s="22" t="s">
        <v>59</v>
      </c>
      <c r="J14" s="22">
        <v>1</v>
      </c>
      <c r="K14" s="17">
        <v>29</v>
      </c>
      <c r="L14" s="17">
        <f t="shared" si="2"/>
        <v>52</v>
      </c>
      <c r="M14" s="17">
        <v>15</v>
      </c>
      <c r="N14" s="22">
        <v>4</v>
      </c>
      <c r="O14" s="17">
        <v>13</v>
      </c>
      <c r="P14" s="17">
        <v>20</v>
      </c>
      <c r="Q14" s="17">
        <v>2645</v>
      </c>
      <c r="R14" s="22">
        <v>31</v>
      </c>
      <c r="S14" s="17">
        <f t="shared" si="3"/>
        <v>33</v>
      </c>
      <c r="T14" s="17">
        <v>11</v>
      </c>
      <c r="U14" s="22">
        <v>1</v>
      </c>
      <c r="V14" s="17">
        <v>21</v>
      </c>
      <c r="W14" s="17">
        <v>81</v>
      </c>
      <c r="X14" s="22">
        <v>1</v>
      </c>
      <c r="Y14" s="17">
        <v>11</v>
      </c>
      <c r="Z14" s="17">
        <f t="shared" si="4"/>
        <v>444567</v>
      </c>
      <c r="AA14" s="17">
        <v>443026</v>
      </c>
      <c r="AB14" s="22">
        <v>33</v>
      </c>
      <c r="AC14" s="17">
        <v>90</v>
      </c>
      <c r="AD14" s="22">
        <v>5</v>
      </c>
      <c r="AE14" s="22">
        <v>1413</v>
      </c>
      <c r="AF14" s="22">
        <v>0</v>
      </c>
    </row>
    <row r="15" spans="2:32" ht="22.5" customHeight="1">
      <c r="B15" s="31"/>
      <c r="C15" s="33">
        <v>6</v>
      </c>
      <c r="D15" s="31"/>
      <c r="E15" s="13"/>
      <c r="F15" s="21">
        <f t="shared" si="1"/>
        <v>35</v>
      </c>
      <c r="G15" s="17">
        <v>11</v>
      </c>
      <c r="H15" s="22">
        <v>5</v>
      </c>
      <c r="I15" s="17">
        <v>3</v>
      </c>
      <c r="J15" s="22">
        <v>0</v>
      </c>
      <c r="K15" s="17">
        <v>16</v>
      </c>
      <c r="L15" s="17">
        <f t="shared" si="2"/>
        <v>12</v>
      </c>
      <c r="M15" s="17">
        <v>1</v>
      </c>
      <c r="N15" s="22">
        <v>1</v>
      </c>
      <c r="O15" s="17">
        <v>5</v>
      </c>
      <c r="P15" s="17">
        <v>5</v>
      </c>
      <c r="Q15" s="17">
        <v>505</v>
      </c>
      <c r="R15" s="22">
        <v>22</v>
      </c>
      <c r="S15" s="17">
        <f t="shared" si="3"/>
        <v>7</v>
      </c>
      <c r="T15" s="22">
        <v>0</v>
      </c>
      <c r="U15" s="22">
        <v>2</v>
      </c>
      <c r="V15" s="17">
        <v>5</v>
      </c>
      <c r="W15" s="17">
        <v>21</v>
      </c>
      <c r="X15" s="22">
        <v>0</v>
      </c>
      <c r="Y15" s="17">
        <v>2</v>
      </c>
      <c r="Z15" s="17">
        <f t="shared" si="4"/>
        <v>30359</v>
      </c>
      <c r="AA15" s="17">
        <v>15404</v>
      </c>
      <c r="AB15" s="22">
        <v>0</v>
      </c>
      <c r="AC15" s="17">
        <v>13600</v>
      </c>
      <c r="AD15" s="22">
        <v>0</v>
      </c>
      <c r="AE15" s="22">
        <v>1355</v>
      </c>
      <c r="AF15" s="22">
        <v>0</v>
      </c>
    </row>
    <row r="16" spans="2:32" ht="22.5" customHeight="1">
      <c r="B16" s="31"/>
      <c r="C16" s="32">
        <v>7</v>
      </c>
      <c r="D16" s="31"/>
      <c r="E16" s="13"/>
      <c r="F16" s="21">
        <f t="shared" si="1"/>
        <v>27</v>
      </c>
      <c r="G16" s="17">
        <v>23</v>
      </c>
      <c r="H16" s="22" t="s">
        <v>59</v>
      </c>
      <c r="I16" s="17">
        <v>2</v>
      </c>
      <c r="J16" s="22" t="s">
        <v>59</v>
      </c>
      <c r="K16" s="22">
        <v>2</v>
      </c>
      <c r="L16" s="17">
        <f t="shared" si="2"/>
        <v>35</v>
      </c>
      <c r="M16" s="17">
        <v>10</v>
      </c>
      <c r="N16" s="22">
        <v>3</v>
      </c>
      <c r="O16" s="17">
        <v>6</v>
      </c>
      <c r="P16" s="17">
        <v>16</v>
      </c>
      <c r="Q16" s="17">
        <v>1278</v>
      </c>
      <c r="R16" s="22">
        <v>1</v>
      </c>
      <c r="S16" s="17">
        <f t="shared" si="3"/>
        <v>23</v>
      </c>
      <c r="T16" s="17">
        <v>5</v>
      </c>
      <c r="U16" s="22">
        <v>1</v>
      </c>
      <c r="V16" s="17">
        <v>17</v>
      </c>
      <c r="W16" s="17">
        <v>61</v>
      </c>
      <c r="X16" s="22">
        <v>2</v>
      </c>
      <c r="Y16" s="17">
        <v>5</v>
      </c>
      <c r="Z16" s="17">
        <f t="shared" si="4"/>
        <v>65369</v>
      </c>
      <c r="AA16" s="17">
        <v>64301</v>
      </c>
      <c r="AB16" s="22">
        <v>0</v>
      </c>
      <c r="AC16" s="17">
        <v>917</v>
      </c>
      <c r="AD16" s="22">
        <v>0</v>
      </c>
      <c r="AE16" s="22">
        <v>151</v>
      </c>
      <c r="AF16" s="22">
        <v>0</v>
      </c>
    </row>
    <row r="17" spans="2:32" ht="22.5" customHeight="1">
      <c r="B17" s="31"/>
      <c r="C17" s="33">
        <v>8</v>
      </c>
      <c r="D17" s="31"/>
      <c r="E17" s="13"/>
      <c r="F17" s="21">
        <f t="shared" si="1"/>
        <v>67</v>
      </c>
      <c r="G17" s="17">
        <v>30</v>
      </c>
      <c r="H17" s="22">
        <v>1</v>
      </c>
      <c r="I17" s="17">
        <v>7</v>
      </c>
      <c r="J17" s="22" t="s">
        <v>59</v>
      </c>
      <c r="K17" s="17">
        <v>29</v>
      </c>
      <c r="L17" s="17">
        <f t="shared" si="2"/>
        <v>46</v>
      </c>
      <c r="M17" s="17">
        <v>9</v>
      </c>
      <c r="N17" s="22">
        <v>4</v>
      </c>
      <c r="O17" s="17">
        <v>10</v>
      </c>
      <c r="P17" s="17">
        <v>23</v>
      </c>
      <c r="Q17" s="17">
        <v>1006</v>
      </c>
      <c r="R17" s="22">
        <v>1</v>
      </c>
      <c r="S17" s="17">
        <f t="shared" si="3"/>
        <v>32</v>
      </c>
      <c r="T17" s="17">
        <v>5</v>
      </c>
      <c r="U17" s="22">
        <v>2</v>
      </c>
      <c r="V17" s="17">
        <v>25</v>
      </c>
      <c r="W17" s="17">
        <v>84</v>
      </c>
      <c r="X17" s="22">
        <v>4</v>
      </c>
      <c r="Y17" s="17">
        <v>5</v>
      </c>
      <c r="Z17" s="17">
        <f t="shared" si="4"/>
        <v>101209</v>
      </c>
      <c r="AA17" s="17">
        <v>83690</v>
      </c>
      <c r="AB17" s="22">
        <v>0</v>
      </c>
      <c r="AC17" s="17">
        <v>15278</v>
      </c>
      <c r="AD17" s="22">
        <v>0</v>
      </c>
      <c r="AE17" s="17">
        <v>2241</v>
      </c>
      <c r="AF17" s="22">
        <v>0</v>
      </c>
    </row>
    <row r="18" spans="2:32" ht="37.5" customHeight="1">
      <c r="B18" s="31"/>
      <c r="C18" s="32">
        <v>9</v>
      </c>
      <c r="D18" s="31"/>
      <c r="E18" s="13"/>
      <c r="F18" s="21">
        <f t="shared" si="1"/>
        <v>80</v>
      </c>
      <c r="G18" s="17">
        <v>31</v>
      </c>
      <c r="H18" s="22">
        <v>7</v>
      </c>
      <c r="I18" s="17">
        <v>5</v>
      </c>
      <c r="J18" s="22">
        <v>2</v>
      </c>
      <c r="K18" s="17">
        <v>35</v>
      </c>
      <c r="L18" s="17">
        <f t="shared" si="2"/>
        <v>38</v>
      </c>
      <c r="M18" s="17">
        <v>8</v>
      </c>
      <c r="N18" s="22">
        <v>4</v>
      </c>
      <c r="O18" s="17">
        <v>8</v>
      </c>
      <c r="P18" s="17">
        <v>18</v>
      </c>
      <c r="Q18" s="17">
        <v>1547</v>
      </c>
      <c r="R18" s="22">
        <v>3</v>
      </c>
      <c r="S18" s="17">
        <f t="shared" si="3"/>
        <v>21</v>
      </c>
      <c r="T18" s="17">
        <v>5</v>
      </c>
      <c r="U18" s="22">
        <v>2</v>
      </c>
      <c r="V18" s="17">
        <v>14</v>
      </c>
      <c r="W18" s="17">
        <v>77</v>
      </c>
      <c r="X18" s="22">
        <v>2</v>
      </c>
      <c r="Y18" s="17">
        <v>7</v>
      </c>
      <c r="Z18" s="17">
        <f t="shared" si="4"/>
        <v>80159</v>
      </c>
      <c r="AA18" s="17">
        <v>73329</v>
      </c>
      <c r="AB18" s="22">
        <v>0</v>
      </c>
      <c r="AC18" s="22">
        <v>5426</v>
      </c>
      <c r="AD18" s="22">
        <v>788</v>
      </c>
      <c r="AE18" s="17">
        <v>616</v>
      </c>
      <c r="AF18" s="22">
        <v>0</v>
      </c>
    </row>
    <row r="19" spans="2:32" ht="22.5" customHeight="1">
      <c r="B19" s="31"/>
      <c r="C19" s="33">
        <v>10</v>
      </c>
      <c r="D19" s="31"/>
      <c r="E19" s="13"/>
      <c r="F19" s="21">
        <f t="shared" si="1"/>
        <v>75</v>
      </c>
      <c r="G19" s="17">
        <v>32</v>
      </c>
      <c r="H19" s="22">
        <v>4</v>
      </c>
      <c r="I19" s="22" t="s">
        <v>59</v>
      </c>
      <c r="J19" s="22">
        <v>2</v>
      </c>
      <c r="K19" s="17">
        <v>37</v>
      </c>
      <c r="L19" s="17">
        <f t="shared" si="2"/>
        <v>40</v>
      </c>
      <c r="M19" s="17">
        <v>10</v>
      </c>
      <c r="N19" s="17">
        <v>1</v>
      </c>
      <c r="O19" s="17">
        <v>9</v>
      </c>
      <c r="P19" s="17">
        <v>20</v>
      </c>
      <c r="Q19" s="17">
        <v>1338</v>
      </c>
      <c r="R19" s="22">
        <v>6</v>
      </c>
      <c r="S19" s="17">
        <f t="shared" si="3"/>
        <v>29</v>
      </c>
      <c r="T19" s="17">
        <v>11</v>
      </c>
      <c r="U19" s="22">
        <v>0</v>
      </c>
      <c r="V19" s="17">
        <v>18</v>
      </c>
      <c r="W19" s="17">
        <v>63</v>
      </c>
      <c r="X19" s="22">
        <v>1</v>
      </c>
      <c r="Y19" s="17">
        <v>12</v>
      </c>
      <c r="Z19" s="17">
        <f t="shared" si="4"/>
        <v>105789</v>
      </c>
      <c r="AA19" s="17">
        <v>102553</v>
      </c>
      <c r="AB19" s="22">
        <v>0</v>
      </c>
      <c r="AC19" s="17">
        <v>20</v>
      </c>
      <c r="AD19" s="22">
        <v>3000</v>
      </c>
      <c r="AE19" s="17">
        <v>216</v>
      </c>
      <c r="AF19" s="22">
        <v>0</v>
      </c>
    </row>
    <row r="20" spans="2:32" ht="22.5" customHeight="1">
      <c r="B20" s="31"/>
      <c r="C20" s="32">
        <v>11</v>
      </c>
      <c r="D20" s="31"/>
      <c r="E20" s="13"/>
      <c r="F20" s="21">
        <f t="shared" si="1"/>
        <v>42</v>
      </c>
      <c r="G20" s="17">
        <v>26</v>
      </c>
      <c r="H20" s="22" t="s">
        <v>59</v>
      </c>
      <c r="I20" s="17">
        <v>7</v>
      </c>
      <c r="J20" s="22">
        <v>1</v>
      </c>
      <c r="K20" s="17">
        <v>8</v>
      </c>
      <c r="L20" s="17">
        <f t="shared" si="2"/>
        <v>34</v>
      </c>
      <c r="M20" s="17">
        <v>8</v>
      </c>
      <c r="N20" s="17">
        <v>1</v>
      </c>
      <c r="O20" s="17">
        <v>7</v>
      </c>
      <c r="P20" s="17">
        <v>18</v>
      </c>
      <c r="Q20" s="17">
        <v>664</v>
      </c>
      <c r="R20" s="17">
        <v>0</v>
      </c>
      <c r="S20" s="17">
        <f t="shared" si="3"/>
        <v>21</v>
      </c>
      <c r="T20" s="17">
        <v>4</v>
      </c>
      <c r="U20" s="22">
        <v>0</v>
      </c>
      <c r="V20" s="17">
        <v>17</v>
      </c>
      <c r="W20" s="17">
        <v>44</v>
      </c>
      <c r="X20" s="22">
        <v>4</v>
      </c>
      <c r="Y20" s="17">
        <v>7</v>
      </c>
      <c r="Z20" s="17">
        <f t="shared" si="4"/>
        <v>18826</v>
      </c>
      <c r="AA20" s="17">
        <v>15416</v>
      </c>
      <c r="AB20" s="22">
        <v>0</v>
      </c>
      <c r="AC20" s="17">
        <v>1025</v>
      </c>
      <c r="AD20" s="22">
        <v>2271</v>
      </c>
      <c r="AE20" s="17">
        <v>114</v>
      </c>
      <c r="AF20" s="22">
        <v>0</v>
      </c>
    </row>
    <row r="21" spans="2:32" ht="22.5" customHeight="1">
      <c r="B21" s="31"/>
      <c r="C21" s="33">
        <v>12</v>
      </c>
      <c r="D21" s="31"/>
      <c r="E21" s="13"/>
      <c r="F21" s="21">
        <f t="shared" si="1"/>
        <v>49</v>
      </c>
      <c r="G21" s="17">
        <v>31</v>
      </c>
      <c r="H21" s="17">
        <v>1</v>
      </c>
      <c r="I21" s="17">
        <v>3</v>
      </c>
      <c r="J21" s="22">
        <v>0</v>
      </c>
      <c r="K21" s="17">
        <v>14</v>
      </c>
      <c r="L21" s="17">
        <f t="shared" si="2"/>
        <v>43</v>
      </c>
      <c r="M21" s="17">
        <v>10</v>
      </c>
      <c r="N21" s="22">
        <v>4</v>
      </c>
      <c r="O21" s="17">
        <v>11</v>
      </c>
      <c r="P21" s="17">
        <v>18</v>
      </c>
      <c r="Q21" s="17">
        <v>602</v>
      </c>
      <c r="R21" s="17">
        <v>0</v>
      </c>
      <c r="S21" s="17">
        <f t="shared" si="3"/>
        <v>18</v>
      </c>
      <c r="T21" s="17">
        <v>1</v>
      </c>
      <c r="U21" s="22">
        <v>2</v>
      </c>
      <c r="V21" s="17">
        <v>15</v>
      </c>
      <c r="W21" s="17">
        <v>49</v>
      </c>
      <c r="X21" s="22">
        <v>1</v>
      </c>
      <c r="Y21" s="17">
        <v>7</v>
      </c>
      <c r="Z21" s="17">
        <f t="shared" si="4"/>
        <v>25154</v>
      </c>
      <c r="AA21" s="17">
        <v>24504</v>
      </c>
      <c r="AB21" s="22">
        <v>0</v>
      </c>
      <c r="AC21" s="22">
        <v>483</v>
      </c>
      <c r="AD21" s="22">
        <v>0</v>
      </c>
      <c r="AE21" s="22">
        <v>167</v>
      </c>
      <c r="AF21" s="22">
        <v>0</v>
      </c>
    </row>
    <row r="22" spans="2:32" ht="52.5" customHeight="1">
      <c r="B22" s="44" t="s">
        <v>15</v>
      </c>
      <c r="C22" s="44"/>
      <c r="D22" s="44"/>
      <c r="E22" s="13"/>
      <c r="F22" s="21">
        <f>SUM(F24:F36)</f>
        <v>575</v>
      </c>
      <c r="G22" s="17">
        <f aca="true" t="shared" si="5" ref="G22:AF22">SUM(G24:G36)</f>
        <v>289</v>
      </c>
      <c r="H22" s="17">
        <f t="shared" si="5"/>
        <v>42</v>
      </c>
      <c r="I22" s="17">
        <f t="shared" si="5"/>
        <v>29</v>
      </c>
      <c r="J22" s="17">
        <f t="shared" si="5"/>
        <v>8</v>
      </c>
      <c r="K22" s="17">
        <f t="shared" si="5"/>
        <v>207</v>
      </c>
      <c r="L22" s="17">
        <f t="shared" si="5"/>
        <v>395</v>
      </c>
      <c r="M22" s="17">
        <f t="shared" si="5"/>
        <v>104</v>
      </c>
      <c r="N22" s="17">
        <f t="shared" si="5"/>
        <v>20</v>
      </c>
      <c r="O22" s="17">
        <f t="shared" si="5"/>
        <v>94</v>
      </c>
      <c r="P22" s="17">
        <f t="shared" si="5"/>
        <v>177</v>
      </c>
      <c r="Q22" s="17">
        <f t="shared" si="5"/>
        <v>12612</v>
      </c>
      <c r="R22" s="17">
        <f t="shared" si="5"/>
        <v>207</v>
      </c>
      <c r="S22" s="17">
        <f t="shared" si="5"/>
        <v>257</v>
      </c>
      <c r="T22" s="17">
        <f t="shared" si="5"/>
        <v>65</v>
      </c>
      <c r="U22" s="17">
        <f t="shared" si="5"/>
        <v>10</v>
      </c>
      <c r="V22" s="17">
        <f t="shared" si="5"/>
        <v>182</v>
      </c>
      <c r="W22" s="17">
        <f t="shared" si="5"/>
        <v>674</v>
      </c>
      <c r="X22" s="17">
        <f t="shared" si="5"/>
        <v>15</v>
      </c>
      <c r="Y22" s="17">
        <f t="shared" si="5"/>
        <v>80</v>
      </c>
      <c r="Z22" s="17">
        <f t="shared" si="5"/>
        <v>959075</v>
      </c>
      <c r="AA22" s="17">
        <f t="shared" si="5"/>
        <v>922978</v>
      </c>
      <c r="AB22" s="17">
        <f t="shared" si="5"/>
        <v>36</v>
      </c>
      <c r="AC22" s="17">
        <f t="shared" si="5"/>
        <v>20382</v>
      </c>
      <c r="AD22" s="17">
        <f t="shared" si="5"/>
        <v>8886</v>
      </c>
      <c r="AE22" s="17">
        <f t="shared" si="5"/>
        <v>6763</v>
      </c>
      <c r="AF22" s="17">
        <f t="shared" si="5"/>
        <v>30</v>
      </c>
    </row>
    <row r="23" spans="2:32" ht="37.5" customHeight="1">
      <c r="B23" s="44" t="s">
        <v>16</v>
      </c>
      <c r="C23" s="44"/>
      <c r="D23" s="44"/>
      <c r="E23" s="13"/>
      <c r="F23" s="21">
        <f>SUM(F37:F40)</f>
        <v>65</v>
      </c>
      <c r="G23" s="17">
        <f aca="true" t="shared" si="6" ref="G23:AF23">SUM(G37:G40)</f>
        <v>36</v>
      </c>
      <c r="H23" s="17">
        <f t="shared" si="6"/>
        <v>4</v>
      </c>
      <c r="I23" s="17">
        <f t="shared" si="6"/>
        <v>5</v>
      </c>
      <c r="J23" s="17">
        <f t="shared" si="6"/>
        <v>1</v>
      </c>
      <c r="K23" s="17">
        <f t="shared" si="6"/>
        <v>19</v>
      </c>
      <c r="L23" s="17">
        <f t="shared" si="6"/>
        <v>41</v>
      </c>
      <c r="M23" s="17">
        <f t="shared" si="6"/>
        <v>6</v>
      </c>
      <c r="N23" s="17">
        <f t="shared" si="6"/>
        <v>5</v>
      </c>
      <c r="O23" s="17">
        <f t="shared" si="6"/>
        <v>15</v>
      </c>
      <c r="P23" s="17">
        <f t="shared" si="6"/>
        <v>15</v>
      </c>
      <c r="Q23" s="17">
        <f t="shared" si="6"/>
        <v>1400</v>
      </c>
      <c r="R23" s="17">
        <f t="shared" si="6"/>
        <v>2</v>
      </c>
      <c r="S23" s="17">
        <f t="shared" si="6"/>
        <v>28</v>
      </c>
      <c r="T23" s="17">
        <f t="shared" si="6"/>
        <v>6</v>
      </c>
      <c r="U23" s="17">
        <f t="shared" si="6"/>
        <v>1</v>
      </c>
      <c r="V23" s="17">
        <f t="shared" si="6"/>
        <v>21</v>
      </c>
      <c r="W23" s="17">
        <f t="shared" si="6"/>
        <v>64</v>
      </c>
      <c r="X23" s="17">
        <f t="shared" si="6"/>
        <v>6</v>
      </c>
      <c r="Y23" s="17">
        <f t="shared" si="6"/>
        <v>8</v>
      </c>
      <c r="Z23" s="17">
        <f t="shared" si="6"/>
        <v>122318</v>
      </c>
      <c r="AA23" s="17">
        <f t="shared" si="6"/>
        <v>102448</v>
      </c>
      <c r="AB23" s="17">
        <f t="shared" si="6"/>
        <v>0</v>
      </c>
      <c r="AC23" s="17">
        <f t="shared" si="6"/>
        <v>17595</v>
      </c>
      <c r="AD23" s="17">
        <f t="shared" si="6"/>
        <v>2271</v>
      </c>
      <c r="AE23" s="17">
        <f t="shared" si="6"/>
        <v>4</v>
      </c>
      <c r="AF23" s="17">
        <f t="shared" si="6"/>
        <v>0</v>
      </c>
    </row>
    <row r="24" spans="2:32" ht="37.5" customHeight="1">
      <c r="B24" s="44" t="s">
        <v>17</v>
      </c>
      <c r="C24" s="44"/>
      <c r="D24" s="44"/>
      <c r="E24" s="13"/>
      <c r="F24" s="21">
        <f aca="true" t="shared" si="7" ref="F24:F40">SUM(G24:K24)</f>
        <v>147</v>
      </c>
      <c r="G24" s="17">
        <v>89</v>
      </c>
      <c r="H24" s="17">
        <v>7</v>
      </c>
      <c r="I24" s="17">
        <v>11</v>
      </c>
      <c r="J24" s="22">
        <v>2</v>
      </c>
      <c r="K24" s="17">
        <v>38</v>
      </c>
      <c r="L24" s="17">
        <f aca="true" t="shared" si="8" ref="L24:L40">SUM(M24:P24)</f>
        <v>122</v>
      </c>
      <c r="M24" s="17">
        <v>20</v>
      </c>
      <c r="N24" s="17">
        <v>4</v>
      </c>
      <c r="O24" s="17">
        <v>16</v>
      </c>
      <c r="P24" s="17">
        <v>82</v>
      </c>
      <c r="Q24" s="17">
        <v>2211</v>
      </c>
      <c r="R24" s="17">
        <v>96</v>
      </c>
      <c r="S24" s="17">
        <f>SUM(T24:V24)</f>
        <v>88</v>
      </c>
      <c r="T24" s="17">
        <v>20</v>
      </c>
      <c r="U24" s="17">
        <v>4</v>
      </c>
      <c r="V24" s="17">
        <v>64</v>
      </c>
      <c r="W24" s="17">
        <v>217</v>
      </c>
      <c r="X24" s="17">
        <v>1</v>
      </c>
      <c r="Y24" s="17">
        <v>33</v>
      </c>
      <c r="Z24" s="17">
        <f>SUM(AA24:AF24)</f>
        <v>112161</v>
      </c>
      <c r="AA24" s="17">
        <v>107741</v>
      </c>
      <c r="AB24" s="22">
        <v>3</v>
      </c>
      <c r="AC24" s="17">
        <v>897</v>
      </c>
      <c r="AD24" s="22">
        <v>2000</v>
      </c>
      <c r="AE24" s="17">
        <v>1490</v>
      </c>
      <c r="AF24" s="22">
        <v>30</v>
      </c>
    </row>
    <row r="25" spans="2:32" ht="22.5" customHeight="1">
      <c r="B25" s="44" t="s">
        <v>18</v>
      </c>
      <c r="C25" s="44"/>
      <c r="D25" s="44"/>
      <c r="E25" s="13"/>
      <c r="F25" s="21">
        <f t="shared" si="7"/>
        <v>85</v>
      </c>
      <c r="G25" s="17">
        <v>47</v>
      </c>
      <c r="H25" s="22">
        <v>2</v>
      </c>
      <c r="I25" s="17">
        <v>3</v>
      </c>
      <c r="J25" s="22">
        <v>3</v>
      </c>
      <c r="K25" s="17">
        <v>30</v>
      </c>
      <c r="L25" s="17">
        <f t="shared" si="8"/>
        <v>61</v>
      </c>
      <c r="M25" s="17">
        <v>17</v>
      </c>
      <c r="N25" s="17">
        <v>3</v>
      </c>
      <c r="O25" s="17">
        <v>18</v>
      </c>
      <c r="P25" s="17">
        <v>23</v>
      </c>
      <c r="Q25" s="17">
        <v>1742</v>
      </c>
      <c r="R25" s="22">
        <v>3</v>
      </c>
      <c r="S25" s="17">
        <f aca="true" t="shared" si="9" ref="S25:S40">SUM(T25:V25)</f>
        <v>47</v>
      </c>
      <c r="T25" s="17">
        <v>14</v>
      </c>
      <c r="U25" s="22">
        <v>0</v>
      </c>
      <c r="V25" s="17">
        <v>33</v>
      </c>
      <c r="W25" s="17">
        <v>109</v>
      </c>
      <c r="X25" s="17">
        <v>5</v>
      </c>
      <c r="Y25" s="17">
        <v>15</v>
      </c>
      <c r="Z25" s="17">
        <f aca="true" t="shared" si="10" ref="Z25:Z40">SUM(AA25:AF25)</f>
        <v>124643</v>
      </c>
      <c r="AA25" s="17">
        <v>120117</v>
      </c>
      <c r="AB25" s="22">
        <v>0</v>
      </c>
      <c r="AC25" s="17">
        <v>2039</v>
      </c>
      <c r="AD25" s="22">
        <v>1040</v>
      </c>
      <c r="AE25" s="17">
        <v>1447</v>
      </c>
      <c r="AF25" s="22">
        <v>0</v>
      </c>
    </row>
    <row r="26" spans="2:32" ht="22.5" customHeight="1">
      <c r="B26" s="44" t="s">
        <v>19</v>
      </c>
      <c r="C26" s="44"/>
      <c r="D26" s="44"/>
      <c r="E26" s="13"/>
      <c r="F26" s="21">
        <f t="shared" si="7"/>
        <v>26</v>
      </c>
      <c r="G26" s="22">
        <v>9</v>
      </c>
      <c r="H26" s="22">
        <v>2</v>
      </c>
      <c r="I26" s="22">
        <v>3</v>
      </c>
      <c r="J26" s="22" t="s">
        <v>55</v>
      </c>
      <c r="K26" s="22">
        <v>12</v>
      </c>
      <c r="L26" s="17">
        <f t="shared" si="8"/>
        <v>14</v>
      </c>
      <c r="M26" s="22">
        <v>4</v>
      </c>
      <c r="N26" s="22">
        <v>1</v>
      </c>
      <c r="O26" s="17">
        <v>5</v>
      </c>
      <c r="P26" s="17">
        <v>4</v>
      </c>
      <c r="Q26" s="17">
        <v>566</v>
      </c>
      <c r="R26" s="22">
        <v>22</v>
      </c>
      <c r="S26" s="17">
        <f t="shared" si="9"/>
        <v>8</v>
      </c>
      <c r="T26" s="22">
        <v>2</v>
      </c>
      <c r="U26" s="22">
        <v>0</v>
      </c>
      <c r="V26" s="17">
        <v>6</v>
      </c>
      <c r="W26" s="17">
        <v>23</v>
      </c>
      <c r="X26" s="22">
        <v>2</v>
      </c>
      <c r="Y26" s="17">
        <v>3</v>
      </c>
      <c r="Z26" s="17">
        <f t="shared" si="10"/>
        <v>27695</v>
      </c>
      <c r="AA26" s="17">
        <v>27008</v>
      </c>
      <c r="AB26" s="22">
        <v>0</v>
      </c>
      <c r="AC26" s="22">
        <v>369</v>
      </c>
      <c r="AD26" s="22">
        <v>0</v>
      </c>
      <c r="AE26" s="22">
        <v>318</v>
      </c>
      <c r="AF26" s="22">
        <v>0</v>
      </c>
    </row>
    <row r="27" spans="2:32" ht="22.5" customHeight="1">
      <c r="B27" s="44" t="s">
        <v>20</v>
      </c>
      <c r="C27" s="44"/>
      <c r="D27" s="44"/>
      <c r="E27" s="13"/>
      <c r="F27" s="21">
        <f t="shared" si="7"/>
        <v>55</v>
      </c>
      <c r="G27" s="17">
        <v>35</v>
      </c>
      <c r="H27" s="22">
        <v>1</v>
      </c>
      <c r="I27" s="17">
        <v>4</v>
      </c>
      <c r="J27" s="22">
        <v>0</v>
      </c>
      <c r="K27" s="22">
        <v>15</v>
      </c>
      <c r="L27" s="17">
        <f t="shared" si="8"/>
        <v>45</v>
      </c>
      <c r="M27" s="17">
        <v>10</v>
      </c>
      <c r="N27" s="22">
        <v>5</v>
      </c>
      <c r="O27" s="17">
        <v>4</v>
      </c>
      <c r="P27" s="17">
        <v>26</v>
      </c>
      <c r="Q27" s="17">
        <v>1442</v>
      </c>
      <c r="R27" s="22">
        <v>6</v>
      </c>
      <c r="S27" s="17">
        <f t="shared" si="9"/>
        <v>24</v>
      </c>
      <c r="T27" s="29">
        <v>5</v>
      </c>
      <c r="U27" s="22">
        <v>3</v>
      </c>
      <c r="V27" s="22">
        <v>16</v>
      </c>
      <c r="W27" s="22">
        <v>81</v>
      </c>
      <c r="X27" s="22">
        <v>2</v>
      </c>
      <c r="Y27" s="22">
        <v>10</v>
      </c>
      <c r="Z27" s="17">
        <f t="shared" si="10"/>
        <v>110738</v>
      </c>
      <c r="AA27" s="17">
        <v>110103</v>
      </c>
      <c r="AB27" s="22">
        <v>0</v>
      </c>
      <c r="AC27" s="22">
        <v>625</v>
      </c>
      <c r="AD27" s="22">
        <v>0</v>
      </c>
      <c r="AE27" s="22">
        <v>10</v>
      </c>
      <c r="AF27" s="22">
        <v>0</v>
      </c>
    </row>
    <row r="28" spans="2:32" ht="22.5" customHeight="1">
      <c r="B28" s="44" t="s">
        <v>21</v>
      </c>
      <c r="C28" s="44"/>
      <c r="D28" s="44"/>
      <c r="E28" s="13"/>
      <c r="F28" s="21">
        <f t="shared" si="7"/>
        <v>41</v>
      </c>
      <c r="G28" s="17">
        <v>20</v>
      </c>
      <c r="H28" s="22">
        <v>1</v>
      </c>
      <c r="I28" s="17">
        <v>4</v>
      </c>
      <c r="J28" s="22">
        <v>0</v>
      </c>
      <c r="K28" s="22">
        <v>16</v>
      </c>
      <c r="L28" s="17">
        <f t="shared" si="8"/>
        <v>22</v>
      </c>
      <c r="M28" s="17">
        <v>5</v>
      </c>
      <c r="N28" s="17">
        <v>1</v>
      </c>
      <c r="O28" s="17">
        <v>10</v>
      </c>
      <c r="P28" s="17">
        <v>6</v>
      </c>
      <c r="Q28" s="17">
        <v>770</v>
      </c>
      <c r="R28" s="22">
        <v>1</v>
      </c>
      <c r="S28" s="17">
        <f t="shared" si="9"/>
        <v>15</v>
      </c>
      <c r="T28" s="17">
        <v>3</v>
      </c>
      <c r="U28" s="22">
        <v>1</v>
      </c>
      <c r="V28" s="17">
        <v>11</v>
      </c>
      <c r="W28" s="17">
        <v>36</v>
      </c>
      <c r="X28" s="22">
        <v>1</v>
      </c>
      <c r="Y28" s="22">
        <v>5</v>
      </c>
      <c r="Z28" s="17">
        <f t="shared" si="10"/>
        <v>27429</v>
      </c>
      <c r="AA28" s="17">
        <v>26844</v>
      </c>
      <c r="AB28" s="22">
        <v>0</v>
      </c>
      <c r="AC28" s="17">
        <v>565</v>
      </c>
      <c r="AD28" s="22">
        <v>0</v>
      </c>
      <c r="AE28" s="22">
        <v>20</v>
      </c>
      <c r="AF28" s="22">
        <v>0</v>
      </c>
    </row>
    <row r="29" spans="2:32" ht="37.5" customHeight="1">
      <c r="B29" s="44" t="s">
        <v>22</v>
      </c>
      <c r="C29" s="44"/>
      <c r="D29" s="44"/>
      <c r="E29" s="13"/>
      <c r="F29" s="21">
        <f t="shared" si="7"/>
        <v>25</v>
      </c>
      <c r="G29" s="22">
        <v>8</v>
      </c>
      <c r="H29" s="22" t="s">
        <v>55</v>
      </c>
      <c r="I29" s="22">
        <v>0</v>
      </c>
      <c r="J29" s="22">
        <v>0</v>
      </c>
      <c r="K29" s="22">
        <v>17</v>
      </c>
      <c r="L29" s="17">
        <f t="shared" si="8"/>
        <v>10</v>
      </c>
      <c r="M29" s="17">
        <v>2</v>
      </c>
      <c r="N29" s="22">
        <v>1</v>
      </c>
      <c r="O29" s="17">
        <v>5</v>
      </c>
      <c r="P29" s="17">
        <v>2</v>
      </c>
      <c r="Q29" s="17">
        <v>182</v>
      </c>
      <c r="R29" s="22" t="s">
        <v>55</v>
      </c>
      <c r="S29" s="17">
        <f t="shared" si="9"/>
        <v>8</v>
      </c>
      <c r="T29" s="22">
        <v>0</v>
      </c>
      <c r="U29" s="22">
        <v>1</v>
      </c>
      <c r="V29" s="17">
        <v>7</v>
      </c>
      <c r="W29" s="17">
        <v>23</v>
      </c>
      <c r="X29" s="22">
        <v>1</v>
      </c>
      <c r="Y29" s="22">
        <v>2</v>
      </c>
      <c r="Z29" s="17">
        <f t="shared" si="10"/>
        <v>7618</v>
      </c>
      <c r="AA29" s="17">
        <v>7394</v>
      </c>
      <c r="AB29" s="22">
        <v>0</v>
      </c>
      <c r="AC29" s="22">
        <v>0</v>
      </c>
      <c r="AD29" s="22" t="s">
        <v>55</v>
      </c>
      <c r="AE29" s="22">
        <v>224</v>
      </c>
      <c r="AF29" s="22">
        <v>0</v>
      </c>
    </row>
    <row r="30" spans="2:32" ht="22.5" customHeight="1">
      <c r="B30" s="44" t="s">
        <v>23</v>
      </c>
      <c r="C30" s="44"/>
      <c r="D30" s="44"/>
      <c r="E30" s="13"/>
      <c r="F30" s="21">
        <f t="shared" si="7"/>
        <v>10</v>
      </c>
      <c r="G30" s="17">
        <v>3</v>
      </c>
      <c r="H30" s="17">
        <v>1</v>
      </c>
      <c r="I30" s="22">
        <v>0</v>
      </c>
      <c r="J30" s="22">
        <v>0</v>
      </c>
      <c r="K30" s="17">
        <v>6</v>
      </c>
      <c r="L30" s="17">
        <f t="shared" si="8"/>
        <v>4</v>
      </c>
      <c r="M30" s="22" t="s">
        <v>55</v>
      </c>
      <c r="N30" s="22" t="s">
        <v>55</v>
      </c>
      <c r="O30" s="17">
        <v>2</v>
      </c>
      <c r="P30" s="22">
        <v>2</v>
      </c>
      <c r="Q30" s="17">
        <v>13</v>
      </c>
      <c r="R30" s="22" t="s">
        <v>55</v>
      </c>
      <c r="S30" s="17">
        <f t="shared" si="9"/>
        <v>2</v>
      </c>
      <c r="T30" s="22">
        <v>0</v>
      </c>
      <c r="U30" s="22">
        <v>0</v>
      </c>
      <c r="V30" s="17">
        <v>2</v>
      </c>
      <c r="W30" s="17">
        <v>5</v>
      </c>
      <c r="X30" s="22">
        <v>0</v>
      </c>
      <c r="Y30" s="22">
        <v>0</v>
      </c>
      <c r="Z30" s="17">
        <f t="shared" si="10"/>
        <v>227</v>
      </c>
      <c r="AA30" s="17">
        <v>205</v>
      </c>
      <c r="AB30" s="22">
        <v>0</v>
      </c>
      <c r="AC30" s="22">
        <v>0</v>
      </c>
      <c r="AD30" s="22">
        <v>0</v>
      </c>
      <c r="AE30" s="22">
        <v>22</v>
      </c>
      <c r="AF30" s="22">
        <v>0</v>
      </c>
    </row>
    <row r="31" spans="2:32" ht="22.5" customHeight="1">
      <c r="B31" s="44" t="s">
        <v>44</v>
      </c>
      <c r="C31" s="44"/>
      <c r="D31" s="44"/>
      <c r="E31" s="13"/>
      <c r="F31" s="21">
        <f t="shared" si="7"/>
        <v>17</v>
      </c>
      <c r="G31" s="17">
        <v>8</v>
      </c>
      <c r="H31" s="17">
        <v>4</v>
      </c>
      <c r="I31" s="22" t="s">
        <v>55</v>
      </c>
      <c r="J31" s="22">
        <v>1</v>
      </c>
      <c r="K31" s="22">
        <v>4</v>
      </c>
      <c r="L31" s="17">
        <f t="shared" si="8"/>
        <v>14</v>
      </c>
      <c r="M31" s="17">
        <v>7</v>
      </c>
      <c r="N31" s="22">
        <v>0</v>
      </c>
      <c r="O31" s="17">
        <v>5</v>
      </c>
      <c r="P31" s="22">
        <v>2</v>
      </c>
      <c r="Q31" s="17">
        <v>347</v>
      </c>
      <c r="R31" s="17">
        <v>27</v>
      </c>
      <c r="S31" s="17">
        <f t="shared" si="9"/>
        <v>6</v>
      </c>
      <c r="T31" s="22">
        <v>1</v>
      </c>
      <c r="U31" s="22">
        <v>0</v>
      </c>
      <c r="V31" s="17">
        <v>5</v>
      </c>
      <c r="W31" s="17">
        <v>18</v>
      </c>
      <c r="X31" s="22">
        <v>0</v>
      </c>
      <c r="Y31" s="22">
        <v>2</v>
      </c>
      <c r="Z31" s="17">
        <f t="shared" si="10"/>
        <v>4971</v>
      </c>
      <c r="AA31" s="17">
        <v>4172</v>
      </c>
      <c r="AB31" s="22">
        <v>33</v>
      </c>
      <c r="AC31" s="22">
        <v>0</v>
      </c>
      <c r="AD31" s="22">
        <v>753</v>
      </c>
      <c r="AE31" s="22">
        <v>13</v>
      </c>
      <c r="AF31" s="22">
        <v>0</v>
      </c>
    </row>
    <row r="32" spans="2:32" ht="22.5" customHeight="1">
      <c r="B32" s="44" t="s">
        <v>45</v>
      </c>
      <c r="C32" s="44"/>
      <c r="D32" s="44"/>
      <c r="E32" s="13"/>
      <c r="F32" s="21">
        <f t="shared" si="7"/>
        <v>39</v>
      </c>
      <c r="G32" s="17">
        <v>6</v>
      </c>
      <c r="H32" s="17">
        <v>18</v>
      </c>
      <c r="I32" s="22">
        <v>2</v>
      </c>
      <c r="J32" s="22">
        <v>0</v>
      </c>
      <c r="K32" s="17">
        <v>13</v>
      </c>
      <c r="L32" s="17">
        <f t="shared" si="8"/>
        <v>14</v>
      </c>
      <c r="M32" s="17">
        <v>6</v>
      </c>
      <c r="N32" s="22">
        <v>1</v>
      </c>
      <c r="O32" s="17">
        <v>6</v>
      </c>
      <c r="P32" s="22">
        <v>1</v>
      </c>
      <c r="Q32" s="17">
        <v>461</v>
      </c>
      <c r="R32" s="17">
        <v>36</v>
      </c>
      <c r="S32" s="17">
        <f t="shared" si="9"/>
        <v>6</v>
      </c>
      <c r="T32" s="22">
        <v>4</v>
      </c>
      <c r="U32" s="22">
        <v>0</v>
      </c>
      <c r="V32" s="17">
        <v>2</v>
      </c>
      <c r="W32" s="17">
        <v>20</v>
      </c>
      <c r="X32" s="22">
        <v>1</v>
      </c>
      <c r="Y32" s="22">
        <v>0</v>
      </c>
      <c r="Z32" s="17">
        <f t="shared" si="10"/>
        <v>22972</v>
      </c>
      <c r="AA32" s="17">
        <v>20736</v>
      </c>
      <c r="AB32" s="22">
        <v>0</v>
      </c>
      <c r="AC32" s="22">
        <v>847</v>
      </c>
      <c r="AD32" s="22">
        <v>0</v>
      </c>
      <c r="AE32" s="22">
        <v>1389</v>
      </c>
      <c r="AF32" s="22">
        <v>0</v>
      </c>
    </row>
    <row r="33" spans="2:32" ht="22.5" customHeight="1">
      <c r="B33" s="44" t="s">
        <v>46</v>
      </c>
      <c r="C33" s="44"/>
      <c r="D33" s="44"/>
      <c r="E33" s="4"/>
      <c r="F33" s="21">
        <f t="shared" si="7"/>
        <v>43</v>
      </c>
      <c r="G33" s="17">
        <v>22</v>
      </c>
      <c r="H33" s="22">
        <v>1</v>
      </c>
      <c r="I33" s="22" t="s">
        <v>55</v>
      </c>
      <c r="J33" s="22">
        <v>2</v>
      </c>
      <c r="K33" s="22">
        <v>18</v>
      </c>
      <c r="L33" s="17">
        <f t="shared" si="8"/>
        <v>34</v>
      </c>
      <c r="M33" s="22">
        <v>13</v>
      </c>
      <c r="N33" s="22">
        <v>2</v>
      </c>
      <c r="O33" s="22">
        <v>8</v>
      </c>
      <c r="P33" s="22">
        <v>11</v>
      </c>
      <c r="Q33" s="22">
        <v>2158</v>
      </c>
      <c r="R33" s="22">
        <v>13</v>
      </c>
      <c r="S33" s="17">
        <f t="shared" si="9"/>
        <v>20</v>
      </c>
      <c r="T33" s="22">
        <v>7</v>
      </c>
      <c r="U33" s="22">
        <v>0</v>
      </c>
      <c r="V33" s="22">
        <v>13</v>
      </c>
      <c r="W33" s="22">
        <v>52</v>
      </c>
      <c r="X33" s="22">
        <v>1</v>
      </c>
      <c r="Y33" s="22">
        <v>4</v>
      </c>
      <c r="Z33" s="17">
        <f t="shared" si="10"/>
        <v>340412</v>
      </c>
      <c r="AA33" s="17">
        <v>334145</v>
      </c>
      <c r="AB33" s="22">
        <v>0</v>
      </c>
      <c r="AC33" s="22">
        <v>270</v>
      </c>
      <c r="AD33" s="22">
        <v>5093</v>
      </c>
      <c r="AE33" s="22">
        <v>904</v>
      </c>
      <c r="AF33" s="22">
        <v>0</v>
      </c>
    </row>
    <row r="34" spans="2:32" ht="37.5" customHeight="1">
      <c r="B34" s="44" t="s">
        <v>47</v>
      </c>
      <c r="C34" s="44"/>
      <c r="D34" s="44"/>
      <c r="F34" s="21">
        <f t="shared" si="7"/>
        <v>18</v>
      </c>
      <c r="G34" s="17">
        <v>11</v>
      </c>
      <c r="H34" s="17">
        <v>3</v>
      </c>
      <c r="I34" s="22" t="s">
        <v>55</v>
      </c>
      <c r="J34" s="22">
        <v>0</v>
      </c>
      <c r="K34" s="17">
        <v>4</v>
      </c>
      <c r="L34" s="17">
        <f t="shared" si="8"/>
        <v>13</v>
      </c>
      <c r="M34" s="22">
        <v>3</v>
      </c>
      <c r="N34" s="22">
        <v>0</v>
      </c>
      <c r="O34" s="22">
        <v>5</v>
      </c>
      <c r="P34" s="22">
        <v>5</v>
      </c>
      <c r="Q34" s="22">
        <v>218</v>
      </c>
      <c r="R34" s="22">
        <v>2</v>
      </c>
      <c r="S34" s="17">
        <f t="shared" si="9"/>
        <v>7</v>
      </c>
      <c r="T34" s="22">
        <v>1</v>
      </c>
      <c r="U34" s="22">
        <v>0</v>
      </c>
      <c r="V34" s="22">
        <v>6</v>
      </c>
      <c r="W34" s="22">
        <v>14</v>
      </c>
      <c r="X34" s="22">
        <v>0</v>
      </c>
      <c r="Y34" s="22">
        <v>1</v>
      </c>
      <c r="Z34" s="17">
        <f t="shared" si="10"/>
        <v>5730</v>
      </c>
      <c r="AA34" s="17">
        <v>5700</v>
      </c>
      <c r="AB34" s="17">
        <v>0</v>
      </c>
      <c r="AC34" s="17">
        <v>30</v>
      </c>
      <c r="AD34" s="22">
        <v>0</v>
      </c>
      <c r="AE34" s="22" t="s">
        <v>55</v>
      </c>
      <c r="AF34" s="17">
        <v>0</v>
      </c>
    </row>
    <row r="35" spans="2:32" ht="22.5" customHeight="1">
      <c r="B35" s="44" t="s">
        <v>48</v>
      </c>
      <c r="C35" s="44"/>
      <c r="D35" s="44"/>
      <c r="F35" s="21">
        <f t="shared" si="7"/>
        <v>24</v>
      </c>
      <c r="G35" s="17">
        <v>9</v>
      </c>
      <c r="H35" s="17">
        <v>1</v>
      </c>
      <c r="I35" s="17">
        <v>2</v>
      </c>
      <c r="J35" s="17">
        <v>0</v>
      </c>
      <c r="K35" s="17">
        <v>12</v>
      </c>
      <c r="L35" s="17">
        <f t="shared" si="8"/>
        <v>13</v>
      </c>
      <c r="M35" s="22">
        <v>5</v>
      </c>
      <c r="N35" s="22">
        <v>1</v>
      </c>
      <c r="O35" s="22">
        <v>3</v>
      </c>
      <c r="P35" s="22">
        <v>4</v>
      </c>
      <c r="Q35" s="22">
        <v>605</v>
      </c>
      <c r="R35" s="22">
        <v>0</v>
      </c>
      <c r="S35" s="17">
        <f t="shared" si="9"/>
        <v>8</v>
      </c>
      <c r="T35" s="22">
        <v>2</v>
      </c>
      <c r="U35" s="22">
        <v>1</v>
      </c>
      <c r="V35" s="22">
        <v>5</v>
      </c>
      <c r="W35" s="22">
        <v>24</v>
      </c>
      <c r="X35" s="22">
        <v>1</v>
      </c>
      <c r="Y35" s="22">
        <v>1</v>
      </c>
      <c r="Z35" s="17">
        <f t="shared" si="10"/>
        <v>41086</v>
      </c>
      <c r="AA35" s="17">
        <v>26265</v>
      </c>
      <c r="AB35" s="17">
        <v>0</v>
      </c>
      <c r="AC35" s="17">
        <v>14442</v>
      </c>
      <c r="AD35" s="17">
        <v>0</v>
      </c>
      <c r="AE35" s="17">
        <v>379</v>
      </c>
      <c r="AF35" s="17">
        <v>0</v>
      </c>
    </row>
    <row r="36" spans="2:32" ht="22.5" customHeight="1">
      <c r="B36" s="45" t="s">
        <v>49</v>
      </c>
      <c r="C36" s="45"/>
      <c r="D36" s="45"/>
      <c r="F36" s="21">
        <f t="shared" si="7"/>
        <v>45</v>
      </c>
      <c r="G36" s="17">
        <v>22</v>
      </c>
      <c r="H36" s="17">
        <v>1</v>
      </c>
      <c r="I36" s="17">
        <v>0</v>
      </c>
      <c r="J36" s="22" t="s">
        <v>55</v>
      </c>
      <c r="K36" s="17">
        <v>22</v>
      </c>
      <c r="L36" s="17">
        <f t="shared" si="8"/>
        <v>29</v>
      </c>
      <c r="M36" s="22">
        <v>12</v>
      </c>
      <c r="N36" s="22">
        <v>1</v>
      </c>
      <c r="O36" s="22">
        <v>7</v>
      </c>
      <c r="P36" s="22">
        <v>9</v>
      </c>
      <c r="Q36" s="22">
        <v>1897</v>
      </c>
      <c r="R36" s="22">
        <v>1</v>
      </c>
      <c r="S36" s="17">
        <f t="shared" si="9"/>
        <v>18</v>
      </c>
      <c r="T36" s="22">
        <v>6</v>
      </c>
      <c r="U36" s="22">
        <v>0</v>
      </c>
      <c r="V36" s="22">
        <v>12</v>
      </c>
      <c r="W36" s="22">
        <v>52</v>
      </c>
      <c r="X36" s="22">
        <v>0</v>
      </c>
      <c r="Y36" s="22">
        <v>4</v>
      </c>
      <c r="Z36" s="17">
        <f t="shared" si="10"/>
        <v>133393</v>
      </c>
      <c r="AA36" s="17">
        <v>132548</v>
      </c>
      <c r="AB36" s="17">
        <v>0</v>
      </c>
      <c r="AC36" s="17">
        <v>298</v>
      </c>
      <c r="AD36" s="22" t="s">
        <v>55</v>
      </c>
      <c r="AE36" s="17">
        <v>547</v>
      </c>
      <c r="AF36" s="17">
        <v>0</v>
      </c>
    </row>
    <row r="37" spans="2:32" ht="37.5" customHeight="1">
      <c r="B37" s="44" t="s">
        <v>24</v>
      </c>
      <c r="C37" s="44"/>
      <c r="D37" s="44"/>
      <c r="E37" s="13"/>
      <c r="F37" s="21">
        <f t="shared" si="7"/>
        <v>23</v>
      </c>
      <c r="G37" s="17">
        <v>12</v>
      </c>
      <c r="H37" s="17">
        <v>0</v>
      </c>
      <c r="I37" s="22">
        <v>2</v>
      </c>
      <c r="J37" s="22">
        <v>0</v>
      </c>
      <c r="K37" s="17">
        <v>9</v>
      </c>
      <c r="L37" s="17">
        <f t="shared" si="8"/>
        <v>14</v>
      </c>
      <c r="M37" s="22">
        <v>3</v>
      </c>
      <c r="N37" s="22" t="s">
        <v>55</v>
      </c>
      <c r="O37" s="17">
        <v>5</v>
      </c>
      <c r="P37" s="17">
        <v>6</v>
      </c>
      <c r="Q37" s="17">
        <v>264</v>
      </c>
      <c r="R37" s="17">
        <v>0</v>
      </c>
      <c r="S37" s="17">
        <f t="shared" si="9"/>
        <v>10</v>
      </c>
      <c r="T37" s="22">
        <v>2</v>
      </c>
      <c r="U37" s="22">
        <v>0</v>
      </c>
      <c r="V37" s="17">
        <v>8</v>
      </c>
      <c r="W37" s="17">
        <v>24</v>
      </c>
      <c r="X37" s="22">
        <v>6</v>
      </c>
      <c r="Y37" s="17">
        <v>3</v>
      </c>
      <c r="Z37" s="17">
        <f t="shared" si="10"/>
        <v>13344</v>
      </c>
      <c r="AA37" s="17">
        <v>9272</v>
      </c>
      <c r="AB37" s="22">
        <v>0</v>
      </c>
      <c r="AC37" s="17">
        <v>4069</v>
      </c>
      <c r="AD37" s="22">
        <v>0</v>
      </c>
      <c r="AE37" s="17">
        <v>3</v>
      </c>
      <c r="AF37" s="22">
        <v>0</v>
      </c>
    </row>
    <row r="38" spans="2:32" ht="22.5" customHeight="1">
      <c r="B38" s="44" t="s">
        <v>25</v>
      </c>
      <c r="C38" s="44"/>
      <c r="D38" s="44"/>
      <c r="E38" s="13"/>
      <c r="F38" s="21">
        <f t="shared" si="7"/>
        <v>18</v>
      </c>
      <c r="G38" s="17">
        <v>9</v>
      </c>
      <c r="H38" s="22">
        <v>1</v>
      </c>
      <c r="I38" s="22">
        <v>1</v>
      </c>
      <c r="J38" s="22">
        <v>0</v>
      </c>
      <c r="K38" s="22">
        <v>7</v>
      </c>
      <c r="L38" s="17">
        <f t="shared" si="8"/>
        <v>10</v>
      </c>
      <c r="M38" s="22">
        <v>1</v>
      </c>
      <c r="N38" s="22">
        <v>2</v>
      </c>
      <c r="O38" s="17">
        <v>3</v>
      </c>
      <c r="P38" s="22">
        <v>4</v>
      </c>
      <c r="Q38" s="17">
        <v>465</v>
      </c>
      <c r="R38" s="17">
        <v>0</v>
      </c>
      <c r="S38" s="17">
        <f t="shared" si="9"/>
        <v>7</v>
      </c>
      <c r="T38" s="22">
        <v>1</v>
      </c>
      <c r="U38" s="22">
        <v>0</v>
      </c>
      <c r="V38" s="17">
        <v>6</v>
      </c>
      <c r="W38" s="17">
        <v>16</v>
      </c>
      <c r="X38" s="22">
        <v>0</v>
      </c>
      <c r="Y38" s="22">
        <v>3</v>
      </c>
      <c r="Z38" s="17">
        <f t="shared" si="10"/>
        <v>73454</v>
      </c>
      <c r="AA38" s="17">
        <v>59964</v>
      </c>
      <c r="AB38" s="22">
        <v>0</v>
      </c>
      <c r="AC38" s="22">
        <v>13490</v>
      </c>
      <c r="AD38" s="22">
        <v>0</v>
      </c>
      <c r="AE38" s="22" t="s">
        <v>55</v>
      </c>
      <c r="AF38" s="22">
        <v>0</v>
      </c>
    </row>
    <row r="39" spans="1:32" ht="22.5" customHeight="1">
      <c r="A39" s="4"/>
      <c r="B39" s="44" t="s">
        <v>26</v>
      </c>
      <c r="C39" s="44"/>
      <c r="D39" s="44"/>
      <c r="E39" s="13"/>
      <c r="F39" s="21">
        <f t="shared" si="7"/>
        <v>17</v>
      </c>
      <c r="G39" s="17">
        <v>10</v>
      </c>
      <c r="H39" s="22">
        <v>1</v>
      </c>
      <c r="I39" s="22">
        <v>2</v>
      </c>
      <c r="J39" s="22">
        <v>1</v>
      </c>
      <c r="K39" s="17">
        <v>3</v>
      </c>
      <c r="L39" s="17">
        <f t="shared" si="8"/>
        <v>12</v>
      </c>
      <c r="M39" s="17">
        <v>1</v>
      </c>
      <c r="N39" s="17">
        <v>2</v>
      </c>
      <c r="O39" s="17">
        <v>4</v>
      </c>
      <c r="P39" s="17">
        <v>5</v>
      </c>
      <c r="Q39" s="17">
        <v>418</v>
      </c>
      <c r="R39" s="22">
        <v>0</v>
      </c>
      <c r="S39" s="17">
        <f t="shared" si="9"/>
        <v>6</v>
      </c>
      <c r="T39" s="17">
        <v>1</v>
      </c>
      <c r="U39" s="22">
        <v>0</v>
      </c>
      <c r="V39" s="17">
        <v>5</v>
      </c>
      <c r="W39" s="17">
        <v>13</v>
      </c>
      <c r="X39" s="22">
        <v>0</v>
      </c>
      <c r="Y39" s="22">
        <v>1</v>
      </c>
      <c r="Z39" s="17">
        <f t="shared" si="10"/>
        <v>11621</v>
      </c>
      <c r="AA39" s="17">
        <v>9313</v>
      </c>
      <c r="AB39" s="22">
        <v>0</v>
      </c>
      <c r="AC39" s="17">
        <v>36</v>
      </c>
      <c r="AD39" s="22">
        <v>2271</v>
      </c>
      <c r="AE39" s="22">
        <v>1</v>
      </c>
      <c r="AF39" s="22">
        <v>0</v>
      </c>
    </row>
    <row r="40" spans="1:32" ht="22.5" customHeight="1">
      <c r="A40" s="4"/>
      <c r="B40" s="45" t="s">
        <v>27</v>
      </c>
      <c r="C40" s="45"/>
      <c r="D40" s="45"/>
      <c r="E40" s="13"/>
      <c r="F40" s="21">
        <f t="shared" si="7"/>
        <v>7</v>
      </c>
      <c r="G40" s="17">
        <v>5</v>
      </c>
      <c r="H40" s="22">
        <v>2</v>
      </c>
      <c r="I40" s="22">
        <v>0</v>
      </c>
      <c r="J40" s="22">
        <v>0</v>
      </c>
      <c r="K40" s="22" t="s">
        <v>55</v>
      </c>
      <c r="L40" s="17">
        <f t="shared" si="8"/>
        <v>5</v>
      </c>
      <c r="M40" s="17">
        <v>1</v>
      </c>
      <c r="N40" s="22">
        <v>1</v>
      </c>
      <c r="O40" s="17">
        <v>3</v>
      </c>
      <c r="P40" s="22" t="s">
        <v>55</v>
      </c>
      <c r="Q40" s="17">
        <v>253</v>
      </c>
      <c r="R40" s="22">
        <v>2</v>
      </c>
      <c r="S40" s="17">
        <f t="shared" si="9"/>
        <v>5</v>
      </c>
      <c r="T40" s="17">
        <v>2</v>
      </c>
      <c r="U40" s="22">
        <v>1</v>
      </c>
      <c r="V40" s="17">
        <v>2</v>
      </c>
      <c r="W40" s="17">
        <v>11</v>
      </c>
      <c r="X40" s="22">
        <v>0</v>
      </c>
      <c r="Y40" s="22">
        <v>1</v>
      </c>
      <c r="Z40" s="17">
        <f t="shared" si="10"/>
        <v>23899</v>
      </c>
      <c r="AA40" s="17">
        <v>23899</v>
      </c>
      <c r="AB40" s="22">
        <v>0</v>
      </c>
      <c r="AC40" s="22">
        <v>0</v>
      </c>
      <c r="AD40" s="22">
        <v>0</v>
      </c>
      <c r="AE40" s="22" t="s">
        <v>55</v>
      </c>
      <c r="AF40" s="22">
        <v>0</v>
      </c>
    </row>
    <row r="41" spans="1:32" ht="16.5" customHeight="1" thickBot="1">
      <c r="A41" s="2"/>
      <c r="B41" s="23"/>
      <c r="C41" s="23"/>
      <c r="D41" s="23"/>
      <c r="E41" s="2"/>
      <c r="F41" s="24"/>
      <c r="G41" s="25"/>
      <c r="H41" s="26"/>
      <c r="I41" s="26"/>
      <c r="J41" s="26"/>
      <c r="K41" s="25"/>
      <c r="L41" s="25"/>
      <c r="M41" s="25"/>
      <c r="N41" s="26"/>
      <c r="O41" s="25"/>
      <c r="P41" s="26"/>
      <c r="Q41" s="25"/>
      <c r="R41" s="26"/>
      <c r="S41" s="27"/>
      <c r="T41" s="25"/>
      <c r="U41" s="26"/>
      <c r="V41" s="25"/>
      <c r="W41" s="25"/>
      <c r="X41" s="26"/>
      <c r="Y41" s="26"/>
      <c r="Z41" s="25"/>
      <c r="AA41" s="25"/>
      <c r="AB41" s="26"/>
      <c r="AC41" s="26"/>
      <c r="AD41" s="26"/>
      <c r="AE41" s="26"/>
      <c r="AF41" s="26"/>
    </row>
    <row r="42" ht="14.25" customHeight="1">
      <c r="B42" s="1" t="s">
        <v>56</v>
      </c>
    </row>
    <row r="45" spans="6:32" ht="14.25"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</sheetData>
  <mergeCells count="29">
    <mergeCell ref="S1:AF1"/>
    <mergeCell ref="A1:R1"/>
    <mergeCell ref="B36:D36"/>
    <mergeCell ref="B34:D34"/>
    <mergeCell ref="B35:D35"/>
    <mergeCell ref="B3:D4"/>
    <mergeCell ref="B25:D25"/>
    <mergeCell ref="B24:D24"/>
    <mergeCell ref="B23:D23"/>
    <mergeCell ref="B22:D22"/>
    <mergeCell ref="B40:D40"/>
    <mergeCell ref="B39:D39"/>
    <mergeCell ref="B38:D38"/>
    <mergeCell ref="B37:D37"/>
    <mergeCell ref="B27:D27"/>
    <mergeCell ref="B26:D26"/>
    <mergeCell ref="B33:D33"/>
    <mergeCell ref="B32:D32"/>
    <mergeCell ref="B31:D31"/>
    <mergeCell ref="B30:D30"/>
    <mergeCell ref="B29:D29"/>
    <mergeCell ref="B28:D28"/>
    <mergeCell ref="X3:Y3"/>
    <mergeCell ref="W3:W4"/>
    <mergeCell ref="Z3:AF3"/>
    <mergeCell ref="F3:K3"/>
    <mergeCell ref="L3:P3"/>
    <mergeCell ref="S3:V3"/>
    <mergeCell ref="Q3:R3"/>
  </mergeCells>
  <printOptions/>
  <pageMargins left="0.5905511811023623" right="0.5905511811023623" top="0.5905511811023623" bottom="0.5905511811023623" header="0.8661417322834646" footer="0.5118110236220472"/>
  <pageSetup horizontalDpi="400" verticalDpi="400" orientation="portrait" pageOrder="overThenDown" paperSize="9" scale="65" r:id="rId1"/>
  <colBreaks count="1" manualBreakCount="1">
    <brk id="18" max="65535" man="1"/>
  </colBreaks>
  <ignoredErrors>
    <ignoredError sqref="L10:L21 T23:AF23 G23:R23 G22:R22 T22:AF22 S23 S22 S24:S31 S10:S21 L32:L39 L24:L31 S32:S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2011-10-26T10:46:43Z</cp:lastPrinted>
  <dcterms:modified xsi:type="dcterms:W3CDTF">2012-05-10T04:28:20Z</dcterms:modified>
  <cp:category/>
  <cp:version/>
  <cp:contentType/>
  <cp:contentStatus/>
</cp:coreProperties>
</file>