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9150" tabRatio="597" activeTab="0"/>
  </bookViews>
  <sheets>
    <sheet name="122-1" sheetId="1" r:id="rId1"/>
    <sheet name="122-2" sheetId="2" r:id="rId2"/>
  </sheets>
  <definedNames>
    <definedName name="_xlnm.Print_Area" localSheetId="0">'122-1'!$A$1:$O$63</definedName>
    <definedName name="_xlnm.Print_Area" localSheetId="1">'122-2'!$A$1:$L$63</definedName>
  </definedNames>
  <calcPr fullCalcOnLoad="1"/>
</workbook>
</file>

<file path=xl/sharedStrings.xml><?xml version="1.0" encoding="utf-8"?>
<sst xmlns="http://schemas.openxmlformats.org/spreadsheetml/2006/main" count="160" uniqueCount="147">
  <si>
    <t>計</t>
  </si>
  <si>
    <t>普通</t>
  </si>
  <si>
    <t>定期</t>
  </si>
  <si>
    <t>長崎本線</t>
  </si>
  <si>
    <t>佐世保線</t>
  </si>
  <si>
    <t>大村線</t>
  </si>
  <si>
    <t>ハウステンボス</t>
  </si>
  <si>
    <t>佐世保</t>
  </si>
  <si>
    <t>佐世保中央</t>
  </si>
  <si>
    <t>中佐世保</t>
  </si>
  <si>
    <t>北佐世保</t>
  </si>
  <si>
    <t>山の田</t>
  </si>
  <si>
    <t>泉福寺</t>
  </si>
  <si>
    <t>左石</t>
  </si>
  <si>
    <t>野中</t>
  </si>
  <si>
    <t>皆瀬</t>
  </si>
  <si>
    <t>中里</t>
  </si>
  <si>
    <t>本山</t>
  </si>
  <si>
    <t>上相浦</t>
  </si>
  <si>
    <t>大学</t>
  </si>
  <si>
    <t>相浦</t>
  </si>
  <si>
    <t>棚方</t>
  </si>
  <si>
    <t>真申</t>
  </si>
  <si>
    <t>小浦</t>
  </si>
  <si>
    <t>佐々</t>
  </si>
  <si>
    <t>神田</t>
  </si>
  <si>
    <t>吉井</t>
  </si>
  <si>
    <t>潜竜ヶ滝</t>
  </si>
  <si>
    <t>いのつき</t>
  </si>
  <si>
    <t>高岩</t>
  </si>
  <si>
    <t>江迎鹿町</t>
  </si>
  <si>
    <t>すえたちばな</t>
  </si>
  <si>
    <t>西田平</t>
  </si>
  <si>
    <t>たびら平戸口</t>
  </si>
  <si>
    <t>中田平</t>
  </si>
  <si>
    <t>東田平</t>
  </si>
  <si>
    <t>西木場</t>
  </si>
  <si>
    <t>御厨</t>
  </si>
  <si>
    <t>松浦発電所前</t>
  </si>
  <si>
    <t>松浦</t>
  </si>
  <si>
    <t>調川</t>
  </si>
  <si>
    <t>前浜</t>
  </si>
  <si>
    <t>鷹島口</t>
  </si>
  <si>
    <t>今福</t>
  </si>
  <si>
    <t>長崎</t>
  </si>
  <si>
    <t>浦上</t>
  </si>
  <si>
    <t>西浦上</t>
  </si>
  <si>
    <t>道ノ尾</t>
  </si>
  <si>
    <t>長与</t>
  </si>
  <si>
    <t>本川内</t>
  </si>
  <si>
    <t>大草</t>
  </si>
  <si>
    <t>東園</t>
  </si>
  <si>
    <t>現川</t>
  </si>
  <si>
    <t>肥前古賀</t>
  </si>
  <si>
    <t>市布</t>
  </si>
  <si>
    <t>喜々津</t>
  </si>
  <si>
    <t>西諌早</t>
  </si>
  <si>
    <t>諫早</t>
  </si>
  <si>
    <t>東諌早</t>
  </si>
  <si>
    <t>肥前長田</t>
  </si>
  <si>
    <t>小江</t>
  </si>
  <si>
    <t>湯江</t>
  </si>
  <si>
    <t>長里</t>
  </si>
  <si>
    <t>小長井</t>
  </si>
  <si>
    <t>日宇</t>
  </si>
  <si>
    <t>大塔</t>
  </si>
  <si>
    <t>早岐</t>
  </si>
  <si>
    <t>岩松</t>
  </si>
  <si>
    <t>大村</t>
  </si>
  <si>
    <t>諏訪</t>
  </si>
  <si>
    <t>竹松</t>
  </si>
  <si>
    <t>松原</t>
  </si>
  <si>
    <t>千綿</t>
  </si>
  <si>
    <t>彼杵</t>
  </si>
  <si>
    <t>川棚</t>
  </si>
  <si>
    <t>小串郷</t>
  </si>
  <si>
    <t>南風崎</t>
  </si>
  <si>
    <t>高田</t>
  </si>
  <si>
    <t>三河内</t>
  </si>
  <si>
    <t>旅客</t>
  </si>
  <si>
    <t>乗車人員</t>
  </si>
  <si>
    <t>降車人員</t>
  </si>
  <si>
    <t>資料 九州旅客鉄道㈱、日本貨物鉄道㈱九州支社、島原鉄道㈱、松浦鉄道㈱　調</t>
  </si>
  <si>
    <t xml:space="preserve">       道   </t>
  </si>
  <si>
    <t>注） 長崎本線・佐世保線・松浦鉄道については、長崎県内分を掲載。</t>
  </si>
  <si>
    <t>清峰高校前</t>
  </si>
  <si>
    <t xml:space="preserve">              １２２        鉄                    </t>
  </si>
  <si>
    <t>乗</t>
  </si>
  <si>
    <t>　　旅</t>
  </si>
  <si>
    <t>年  度、  駅</t>
  </si>
  <si>
    <t xml:space="preserve">    ＜九 州 旅 客 鉄 道 ㈱  ＞</t>
  </si>
  <si>
    <t xml:space="preserve">    ＜ 松  浦</t>
  </si>
  <si>
    <t>平成20年度</t>
  </si>
  <si>
    <t>21</t>
  </si>
  <si>
    <t>22</t>
  </si>
  <si>
    <t xml:space="preserve">              運</t>
  </si>
  <si>
    <t xml:space="preserve">          輸</t>
  </si>
  <si>
    <t>客</t>
  </si>
  <si>
    <t>旅客</t>
  </si>
  <si>
    <t>車人員</t>
  </si>
  <si>
    <t>乗車人員</t>
  </si>
  <si>
    <t>計</t>
  </si>
  <si>
    <t>本諫早</t>
  </si>
  <si>
    <t>幸</t>
  </si>
  <si>
    <t>小野本町</t>
  </si>
  <si>
    <t>干拓の里</t>
  </si>
  <si>
    <t>森山</t>
  </si>
  <si>
    <t>釜ノ鼻</t>
  </si>
  <si>
    <t>諌早東高校前</t>
  </si>
  <si>
    <t>愛野</t>
  </si>
  <si>
    <t>阿母崎</t>
  </si>
  <si>
    <t>吾妻</t>
  </si>
  <si>
    <t>古部</t>
  </si>
  <si>
    <t>大正</t>
  </si>
  <si>
    <t>西郷</t>
  </si>
  <si>
    <t>神代町</t>
  </si>
  <si>
    <t>多比良町</t>
  </si>
  <si>
    <t>島鉄湯江</t>
  </si>
  <si>
    <t>大三東</t>
  </si>
  <si>
    <t>松尾町</t>
  </si>
  <si>
    <t>三会</t>
  </si>
  <si>
    <t>島原</t>
  </si>
  <si>
    <t>島鉄本社前</t>
  </si>
  <si>
    <t>南島原</t>
  </si>
  <si>
    <t>島原外港</t>
  </si>
  <si>
    <t xml:space="preserve">    ＜日本貨物鉄道㈱九州支社＞</t>
  </si>
  <si>
    <t>（平成22年度）</t>
  </si>
  <si>
    <t>単位：人</t>
  </si>
  <si>
    <t>年  度、  駅</t>
  </si>
  <si>
    <t xml:space="preserve">  　鉄  道  ＞</t>
  </si>
  <si>
    <t xml:space="preserve">    ＜島  原  鉄  道 ＞</t>
  </si>
  <si>
    <t>平成20年度</t>
  </si>
  <si>
    <t>21</t>
  </si>
  <si>
    <t>22</t>
  </si>
  <si>
    <t>ＪＲ九州線</t>
  </si>
  <si>
    <t>との併用</t>
  </si>
  <si>
    <t>-</t>
  </si>
  <si>
    <t>単位： ｔ</t>
  </si>
  <si>
    <t>年  度</t>
  </si>
  <si>
    <t>貨        物（  コンテナ・車扱  ）</t>
  </si>
  <si>
    <t>　　　　発　　　　送</t>
  </si>
  <si>
    <t>　　　　到　　　　着</t>
  </si>
  <si>
    <t>平成20年度</t>
  </si>
  <si>
    <t>21</t>
  </si>
  <si>
    <t>22</t>
  </si>
  <si>
    <t>長崎 ＯＲＳ</t>
  </si>
  <si>
    <t>※　ＯＲＳ＝オフレールステーション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</si>
</sst>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4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 quotePrefix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distributed"/>
    </xf>
    <xf numFmtId="0" fontId="5" fillId="0" borderId="6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distributed"/>
    </xf>
    <xf numFmtId="3" fontId="5" fillId="0" borderId="0" xfId="0" applyNumberFormat="1" applyFont="1" applyFill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5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distributed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5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distributed"/>
    </xf>
    <xf numFmtId="0" fontId="5" fillId="0" borderId="16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81" fontId="5" fillId="0" borderId="0" xfId="15" applyFont="1" applyFill="1" applyAlignment="1">
      <alignment/>
    </xf>
    <xf numFmtId="3" fontId="5" fillId="0" borderId="5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1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5" fillId="0" borderId="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6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5" fillId="0" borderId="0" xfId="0" applyFont="1" applyFill="1" applyAlignment="1" quotePrefix="1">
      <alignment horizontal="center"/>
    </xf>
    <xf numFmtId="0" fontId="5" fillId="0" borderId="11" xfId="0" applyFont="1" applyFill="1" applyBorder="1" applyAlignment="1">
      <alignment horizontal="distributed"/>
    </xf>
    <xf numFmtId="0" fontId="5" fillId="0" borderId="3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 vertical="center"/>
    </xf>
    <xf numFmtId="0" fontId="5" fillId="0" borderId="16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3" fontId="5" fillId="0" borderId="9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showGridLines="0" tabSelected="1" view="pageBreakPreview" zoomScale="85" zoomScaleNormal="75" zoomScaleSheetLayoutView="85" workbookViewId="0" topLeftCell="A1">
      <selection activeCell="B2" sqref="B2"/>
    </sheetView>
  </sheetViews>
  <sheetFormatPr defaultColWidth="8.625" defaultRowHeight="12.75"/>
  <cols>
    <col min="1" max="1" width="0.875" style="4" customWidth="1"/>
    <col min="2" max="2" width="2.75390625" style="4" customWidth="1"/>
    <col min="3" max="3" width="18.625" style="4" customWidth="1"/>
    <col min="4" max="4" width="1.37890625" style="4" customWidth="1"/>
    <col min="5" max="8" width="15.375" style="4" customWidth="1"/>
    <col min="9" max="9" width="3.375" style="4" customWidth="1"/>
    <col min="10" max="10" width="1.25" style="4" customWidth="1"/>
    <col min="11" max="11" width="1.00390625" style="4" customWidth="1"/>
    <col min="12" max="12" width="18.625" style="4" customWidth="1"/>
    <col min="13" max="13" width="1.625" style="4" customWidth="1"/>
    <col min="14" max="14" width="15.375" style="4" customWidth="1"/>
    <col min="15" max="15" width="2.00390625" style="4" customWidth="1"/>
    <col min="16" max="16384" width="8.625" style="4" customWidth="1"/>
  </cols>
  <sheetData>
    <row r="1" spans="1:12" ht="24">
      <c r="A1" s="6"/>
      <c r="B1" s="6"/>
      <c r="C1" s="24" t="s">
        <v>86</v>
      </c>
      <c r="J1" s="10"/>
      <c r="K1" s="6"/>
      <c r="L1" s="24" t="s">
        <v>83</v>
      </c>
    </row>
    <row r="2" spans="1:15" ht="24" customHeight="1" thickBot="1">
      <c r="A2" s="12"/>
      <c r="B2" s="12"/>
      <c r="C2" s="25"/>
      <c r="D2" s="15"/>
      <c r="E2" s="15"/>
      <c r="F2" s="15"/>
      <c r="G2" s="25"/>
      <c r="H2" s="15"/>
      <c r="J2" s="10"/>
      <c r="K2" s="12"/>
      <c r="L2" s="16"/>
      <c r="M2" s="15"/>
      <c r="N2" s="15"/>
      <c r="O2" s="15"/>
    </row>
    <row r="3" spans="2:15" ht="15" customHeight="1">
      <c r="B3" s="54" t="s">
        <v>89</v>
      </c>
      <c r="C3" s="54"/>
      <c r="D3" s="5"/>
      <c r="E3" s="51" t="s">
        <v>79</v>
      </c>
      <c r="F3" s="52"/>
      <c r="G3" s="52"/>
      <c r="H3" s="52"/>
      <c r="I3" s="17"/>
      <c r="J3" s="17"/>
      <c r="K3" s="54" t="s">
        <v>89</v>
      </c>
      <c r="L3" s="54"/>
      <c r="M3" s="5"/>
      <c r="N3" s="51" t="s">
        <v>88</v>
      </c>
      <c r="O3" s="52"/>
    </row>
    <row r="4" spans="1:15" ht="15" customHeight="1">
      <c r="A4" s="6"/>
      <c r="B4" s="65"/>
      <c r="C4" s="65"/>
      <c r="D4" s="5"/>
      <c r="E4" s="62" t="s">
        <v>80</v>
      </c>
      <c r="F4" s="63"/>
      <c r="G4" s="64"/>
      <c r="H4" s="59" t="s">
        <v>81</v>
      </c>
      <c r="I4" s="17"/>
      <c r="J4" s="17"/>
      <c r="K4" s="55"/>
      <c r="L4" s="55"/>
      <c r="M4" s="5"/>
      <c r="N4" s="26" t="s">
        <v>87</v>
      </c>
      <c r="O4" s="27"/>
    </row>
    <row r="5" spans="1:15" ht="15" customHeight="1">
      <c r="A5" s="18"/>
      <c r="B5" s="56"/>
      <c r="C5" s="56"/>
      <c r="D5" s="2"/>
      <c r="E5" s="19" t="s">
        <v>0</v>
      </c>
      <c r="F5" s="20" t="s">
        <v>1</v>
      </c>
      <c r="G5" s="20" t="s">
        <v>2</v>
      </c>
      <c r="H5" s="60"/>
      <c r="I5" s="17"/>
      <c r="J5" s="17"/>
      <c r="K5" s="56"/>
      <c r="L5" s="56"/>
      <c r="M5" s="2"/>
      <c r="N5" s="19" t="s">
        <v>0</v>
      </c>
      <c r="O5" s="3"/>
    </row>
    <row r="6" spans="4:14" ht="30" customHeight="1">
      <c r="D6" s="5"/>
      <c r="E6" s="66" t="s">
        <v>90</v>
      </c>
      <c r="F6" s="67"/>
      <c r="G6" s="67"/>
      <c r="H6" s="67"/>
      <c r="J6" s="17"/>
      <c r="K6" s="10"/>
      <c r="M6" s="29"/>
      <c r="N6" s="28" t="s">
        <v>91</v>
      </c>
    </row>
    <row r="7" spans="4:14" ht="16.5" customHeight="1">
      <c r="D7" s="5"/>
      <c r="E7" s="30"/>
      <c r="F7" s="30"/>
      <c r="G7" s="30"/>
      <c r="H7" s="30"/>
      <c r="J7" s="17"/>
      <c r="K7" s="10"/>
      <c r="M7" s="5"/>
      <c r="N7" s="30"/>
    </row>
    <row r="8" spans="1:14" ht="16.5" customHeight="1">
      <c r="A8" s="6"/>
      <c r="B8" s="53" t="s">
        <v>92</v>
      </c>
      <c r="C8" s="53"/>
      <c r="D8" s="5"/>
      <c r="E8" s="8">
        <v>14898408</v>
      </c>
      <c r="F8" s="8">
        <v>6214055</v>
      </c>
      <c r="G8" s="8">
        <v>8684353</v>
      </c>
      <c r="H8" s="8">
        <v>14882482</v>
      </c>
      <c r="J8" s="17"/>
      <c r="K8" s="53" t="s">
        <v>92</v>
      </c>
      <c r="L8" s="53"/>
      <c r="M8" s="5"/>
      <c r="N8" s="8">
        <v>2268178</v>
      </c>
    </row>
    <row r="9" spans="1:14" ht="16.5" customHeight="1">
      <c r="A9" s="6"/>
      <c r="B9" s="61" t="s">
        <v>93</v>
      </c>
      <c r="C9" s="61"/>
      <c r="D9" s="5"/>
      <c r="E9" s="8">
        <v>14607950</v>
      </c>
      <c r="F9" s="8">
        <v>5920238</v>
      </c>
      <c r="G9" s="8">
        <v>8687712</v>
      </c>
      <c r="H9" s="8">
        <v>14591839</v>
      </c>
      <c r="J9" s="17"/>
      <c r="K9" s="61" t="s">
        <v>93</v>
      </c>
      <c r="L9" s="61"/>
      <c r="M9" s="5"/>
      <c r="N9" s="8">
        <v>2281136</v>
      </c>
    </row>
    <row r="10" spans="1:14" ht="16.5" customHeight="1">
      <c r="A10" s="6"/>
      <c r="B10" s="9"/>
      <c r="C10" s="9"/>
      <c r="D10" s="5"/>
      <c r="E10" s="8"/>
      <c r="F10" s="8"/>
      <c r="G10" s="8"/>
      <c r="H10" s="8"/>
      <c r="J10" s="17"/>
      <c r="K10" s="9"/>
      <c r="L10" s="9"/>
      <c r="M10" s="5"/>
      <c r="N10" s="8"/>
    </row>
    <row r="11" spans="1:14" ht="16.5" customHeight="1">
      <c r="A11" s="6"/>
      <c r="B11" s="61" t="s">
        <v>94</v>
      </c>
      <c r="C11" s="61"/>
      <c r="D11" s="5"/>
      <c r="E11" s="8">
        <f>SUM(E13,E40,E47)</f>
        <v>14729017</v>
      </c>
      <c r="F11" s="8">
        <f>SUM(F13,F40,F47)</f>
        <v>5958454</v>
      </c>
      <c r="G11" s="8">
        <f>SUM(G13,G40,G47)</f>
        <v>8770563</v>
      </c>
      <c r="H11" s="8">
        <f>SUM(H13,H40,H47)</f>
        <v>14715728</v>
      </c>
      <c r="J11" s="17"/>
      <c r="K11" s="61" t="s">
        <v>94</v>
      </c>
      <c r="L11" s="61"/>
      <c r="M11" s="5"/>
      <c r="N11" s="8">
        <f>SUM(N13:N57)</f>
        <v>2253112</v>
      </c>
    </row>
    <row r="12" spans="1:14" ht="16.5" customHeight="1">
      <c r="A12" s="6"/>
      <c r="B12" s="9"/>
      <c r="C12" s="9"/>
      <c r="D12" s="5"/>
      <c r="E12" s="8"/>
      <c r="F12" s="8"/>
      <c r="G12" s="8"/>
      <c r="H12" s="8"/>
      <c r="J12" s="17"/>
      <c r="K12" s="9"/>
      <c r="L12" s="9"/>
      <c r="M12" s="5"/>
      <c r="N12" s="8"/>
    </row>
    <row r="13" spans="1:14" ht="16.5" customHeight="1">
      <c r="A13" s="6"/>
      <c r="B13" s="53" t="s">
        <v>3</v>
      </c>
      <c r="C13" s="53"/>
      <c r="D13" s="5"/>
      <c r="E13" s="8">
        <f>SUM(E14:E38)</f>
        <v>10111694</v>
      </c>
      <c r="F13" s="8">
        <f>SUM(F14:F38)</f>
        <v>3842995</v>
      </c>
      <c r="G13" s="8">
        <f>SUM(G14:G38)</f>
        <v>6268699</v>
      </c>
      <c r="H13" s="8">
        <f>SUM(H14:H38)</f>
        <v>10102063</v>
      </c>
      <c r="J13" s="17"/>
      <c r="K13" s="9"/>
      <c r="L13" s="7" t="s">
        <v>7</v>
      </c>
      <c r="M13" s="5"/>
      <c r="N13" s="8">
        <v>244422</v>
      </c>
    </row>
    <row r="14" spans="1:14" ht="16.5" customHeight="1">
      <c r="A14" s="6"/>
      <c r="B14" s="6"/>
      <c r="C14" s="7" t="s">
        <v>44</v>
      </c>
      <c r="D14" s="5"/>
      <c r="E14" s="8">
        <f>SUM(F14:G14)</f>
        <v>4018155</v>
      </c>
      <c r="F14" s="21">
        <v>1972745</v>
      </c>
      <c r="G14" s="21">
        <v>2045410</v>
      </c>
      <c r="H14" s="21">
        <v>3973481</v>
      </c>
      <c r="J14" s="17"/>
      <c r="K14" s="10"/>
      <c r="L14" s="7" t="s">
        <v>8</v>
      </c>
      <c r="M14" s="5"/>
      <c r="N14" s="8">
        <v>150082</v>
      </c>
    </row>
    <row r="15" spans="1:14" ht="16.5" customHeight="1">
      <c r="A15" s="6"/>
      <c r="B15" s="6"/>
      <c r="C15" s="7" t="s">
        <v>45</v>
      </c>
      <c r="D15" s="5"/>
      <c r="E15" s="8">
        <f>SUM(F15:G15)</f>
        <v>868321</v>
      </c>
      <c r="F15" s="21">
        <v>251416</v>
      </c>
      <c r="G15" s="21">
        <v>616905</v>
      </c>
      <c r="H15" s="21">
        <v>854547</v>
      </c>
      <c r="J15" s="17"/>
      <c r="K15" s="10"/>
      <c r="L15" s="7" t="s">
        <v>9</v>
      </c>
      <c r="M15" s="5"/>
      <c r="N15" s="8">
        <v>29532</v>
      </c>
    </row>
    <row r="16" spans="1:14" ht="16.5" customHeight="1">
      <c r="A16" s="6"/>
      <c r="B16" s="6"/>
      <c r="C16" s="7" t="s">
        <v>46</v>
      </c>
      <c r="D16" s="5"/>
      <c r="E16" s="8">
        <f>SUM(F16:G16)</f>
        <v>112718</v>
      </c>
      <c r="F16" s="21">
        <v>53936</v>
      </c>
      <c r="G16" s="21">
        <v>58782</v>
      </c>
      <c r="H16" s="21">
        <v>130542</v>
      </c>
      <c r="J16" s="17"/>
      <c r="K16" s="10"/>
      <c r="L16" s="7" t="s">
        <v>10</v>
      </c>
      <c r="M16" s="5"/>
      <c r="N16" s="8">
        <v>62792</v>
      </c>
    </row>
    <row r="17" spans="1:14" ht="16.5" customHeight="1">
      <c r="A17" s="6"/>
      <c r="B17" s="6"/>
      <c r="C17" s="7" t="s">
        <v>47</v>
      </c>
      <c r="D17" s="5"/>
      <c r="E17" s="8">
        <f>SUM(F17:G17)</f>
        <v>264786</v>
      </c>
      <c r="F17" s="21">
        <v>113700</v>
      </c>
      <c r="G17" s="21">
        <v>151086</v>
      </c>
      <c r="H17" s="21">
        <v>269084</v>
      </c>
      <c r="J17" s="17"/>
      <c r="K17" s="10"/>
      <c r="L17" s="7" t="s">
        <v>11</v>
      </c>
      <c r="M17" s="5"/>
      <c r="N17" s="8">
        <v>18096</v>
      </c>
    </row>
    <row r="18" spans="1:13" ht="16.5" customHeight="1">
      <c r="A18" s="6"/>
      <c r="B18" s="6"/>
      <c r="C18" s="7" t="s">
        <v>77</v>
      </c>
      <c r="D18" s="5"/>
      <c r="E18" s="8">
        <f>SUM(F18:G18)</f>
        <v>132491</v>
      </c>
      <c r="F18" s="21">
        <v>51576</v>
      </c>
      <c r="G18" s="21">
        <v>80915</v>
      </c>
      <c r="H18" s="21">
        <v>129062</v>
      </c>
      <c r="J18" s="17"/>
      <c r="K18" s="10"/>
      <c r="M18" s="5"/>
    </row>
    <row r="19" spans="1:14" ht="16.5" customHeight="1">
      <c r="A19" s="6"/>
      <c r="B19" s="6"/>
      <c r="C19" s="7"/>
      <c r="D19" s="5"/>
      <c r="E19" s="8"/>
      <c r="F19" s="21"/>
      <c r="G19" s="21"/>
      <c r="H19" s="21"/>
      <c r="J19" s="17"/>
      <c r="K19" s="10"/>
      <c r="L19" s="7" t="s">
        <v>12</v>
      </c>
      <c r="M19" s="5"/>
      <c r="N19" s="8">
        <v>186710</v>
      </c>
    </row>
    <row r="20" spans="1:14" ht="16.5" customHeight="1">
      <c r="A20" s="6"/>
      <c r="B20" s="6"/>
      <c r="C20" s="7" t="s">
        <v>48</v>
      </c>
      <c r="D20" s="5"/>
      <c r="E20" s="8">
        <f>SUM(F20:G20)</f>
        <v>680895</v>
      </c>
      <c r="F20" s="21">
        <v>205687</v>
      </c>
      <c r="G20" s="21">
        <v>475208</v>
      </c>
      <c r="H20" s="21">
        <v>675753</v>
      </c>
      <c r="J20" s="17"/>
      <c r="K20" s="10"/>
      <c r="L20" s="7" t="s">
        <v>13</v>
      </c>
      <c r="M20" s="5"/>
      <c r="N20" s="8">
        <v>181600</v>
      </c>
    </row>
    <row r="21" spans="1:14" ht="16.5" customHeight="1">
      <c r="A21" s="6"/>
      <c r="B21" s="6"/>
      <c r="C21" s="7" t="s">
        <v>49</v>
      </c>
      <c r="D21" s="5"/>
      <c r="E21" s="8">
        <f>SUM(F21:G21)</f>
        <v>27295</v>
      </c>
      <c r="F21" s="21">
        <v>9043</v>
      </c>
      <c r="G21" s="21">
        <v>18252</v>
      </c>
      <c r="H21" s="21">
        <v>28543</v>
      </c>
      <c r="J21" s="17"/>
      <c r="K21" s="10"/>
      <c r="L21" s="7" t="s">
        <v>14</v>
      </c>
      <c r="M21" s="5"/>
      <c r="N21" s="8">
        <v>27633</v>
      </c>
    </row>
    <row r="22" spans="1:14" ht="16.5" customHeight="1">
      <c r="A22" s="6"/>
      <c r="B22" s="6"/>
      <c r="C22" s="7" t="s">
        <v>50</v>
      </c>
      <c r="D22" s="5"/>
      <c r="E22" s="8">
        <f>SUM(F22:G22)</f>
        <v>65964</v>
      </c>
      <c r="F22" s="21">
        <v>16785</v>
      </c>
      <c r="G22" s="21">
        <v>49179</v>
      </c>
      <c r="H22" s="21">
        <v>67860</v>
      </c>
      <c r="J22" s="17"/>
      <c r="K22" s="10"/>
      <c r="L22" s="7" t="s">
        <v>15</v>
      </c>
      <c r="M22" s="5"/>
      <c r="N22" s="8">
        <v>38022</v>
      </c>
    </row>
    <row r="23" spans="1:14" ht="16.5" customHeight="1">
      <c r="A23" s="6"/>
      <c r="B23" s="6"/>
      <c r="C23" s="7" t="s">
        <v>51</v>
      </c>
      <c r="D23" s="5"/>
      <c r="E23" s="8">
        <f>SUM(F23:G23)</f>
        <v>33853</v>
      </c>
      <c r="F23" s="21">
        <v>11335</v>
      </c>
      <c r="G23" s="21">
        <v>22518</v>
      </c>
      <c r="H23" s="21">
        <v>34823</v>
      </c>
      <c r="J23" s="17"/>
      <c r="K23" s="10"/>
      <c r="L23" s="7" t="s">
        <v>16</v>
      </c>
      <c r="M23" s="5"/>
      <c r="N23" s="8">
        <v>26560</v>
      </c>
    </row>
    <row r="24" spans="1:13" ht="16.5" customHeight="1">
      <c r="A24" s="6"/>
      <c r="B24" s="6"/>
      <c r="C24" s="7" t="s">
        <v>52</v>
      </c>
      <c r="D24" s="5"/>
      <c r="E24" s="8">
        <f>SUM(F24:G24)</f>
        <v>232855</v>
      </c>
      <c r="F24" s="21">
        <v>56916</v>
      </c>
      <c r="G24" s="21">
        <v>175939</v>
      </c>
      <c r="H24" s="21">
        <v>233221</v>
      </c>
      <c r="J24" s="17"/>
      <c r="K24" s="10"/>
      <c r="M24" s="5"/>
    </row>
    <row r="25" spans="1:14" ht="16.5" customHeight="1">
      <c r="A25" s="6"/>
      <c r="B25" s="6"/>
      <c r="C25" s="7"/>
      <c r="D25" s="5"/>
      <c r="E25" s="8"/>
      <c r="F25" s="21"/>
      <c r="G25" s="21"/>
      <c r="H25" s="21"/>
      <c r="J25" s="17"/>
      <c r="K25" s="10"/>
      <c r="L25" s="7" t="s">
        <v>17</v>
      </c>
      <c r="M25" s="5"/>
      <c r="N25" s="8">
        <v>32513</v>
      </c>
    </row>
    <row r="26" spans="1:14" ht="16.5" customHeight="1">
      <c r="A26" s="6"/>
      <c r="B26" s="6"/>
      <c r="C26" s="7" t="s">
        <v>53</v>
      </c>
      <c r="D26" s="5"/>
      <c r="E26" s="8">
        <f>SUM(F26:G26)</f>
        <v>206213</v>
      </c>
      <c r="F26" s="21">
        <v>47318</v>
      </c>
      <c r="G26" s="21">
        <v>158895</v>
      </c>
      <c r="H26" s="21">
        <v>209378</v>
      </c>
      <c r="J26" s="17"/>
      <c r="K26" s="10"/>
      <c r="L26" s="7" t="s">
        <v>18</v>
      </c>
      <c r="M26" s="5"/>
      <c r="N26" s="8">
        <v>114169</v>
      </c>
    </row>
    <row r="27" spans="1:14" ht="16.5" customHeight="1">
      <c r="A27" s="6"/>
      <c r="B27" s="6"/>
      <c r="C27" s="7" t="s">
        <v>54</v>
      </c>
      <c r="D27" s="5"/>
      <c r="E27" s="8">
        <f>SUM(F27:G27)</f>
        <v>97484</v>
      </c>
      <c r="F27" s="21">
        <v>26647</v>
      </c>
      <c r="G27" s="21">
        <v>70837</v>
      </c>
      <c r="H27" s="21">
        <v>100222</v>
      </c>
      <c r="J27" s="17"/>
      <c r="K27" s="10"/>
      <c r="L27" s="7" t="s">
        <v>19</v>
      </c>
      <c r="M27" s="5"/>
      <c r="N27" s="8">
        <v>170404</v>
      </c>
    </row>
    <row r="28" spans="1:14" ht="16.5" customHeight="1">
      <c r="A28" s="6"/>
      <c r="B28" s="6"/>
      <c r="C28" s="7" t="s">
        <v>55</v>
      </c>
      <c r="D28" s="5"/>
      <c r="E28" s="8">
        <f>SUM(F28:G28)</f>
        <v>686359</v>
      </c>
      <c r="F28" s="21">
        <v>175155</v>
      </c>
      <c r="G28" s="21">
        <v>511204</v>
      </c>
      <c r="H28" s="21">
        <v>694846</v>
      </c>
      <c r="J28" s="17"/>
      <c r="K28" s="10"/>
      <c r="L28" s="7" t="s">
        <v>20</v>
      </c>
      <c r="M28" s="5"/>
      <c r="N28" s="8">
        <v>27981</v>
      </c>
    </row>
    <row r="29" spans="1:14" ht="16.5" customHeight="1">
      <c r="A29" s="6"/>
      <c r="B29" s="6"/>
      <c r="C29" s="7" t="s">
        <v>56</v>
      </c>
      <c r="D29" s="5"/>
      <c r="E29" s="8">
        <f>SUM(F29:G29)</f>
        <v>358102</v>
      </c>
      <c r="F29" s="21">
        <v>94463</v>
      </c>
      <c r="G29" s="21">
        <v>263639</v>
      </c>
      <c r="H29" s="21">
        <v>358911</v>
      </c>
      <c r="J29" s="17"/>
      <c r="K29" s="10"/>
      <c r="L29" s="7" t="s">
        <v>21</v>
      </c>
      <c r="M29" s="5"/>
      <c r="N29" s="8">
        <v>36509</v>
      </c>
    </row>
    <row r="30" spans="1:13" ht="16.5" customHeight="1">
      <c r="A30" s="6"/>
      <c r="B30" s="6"/>
      <c r="C30" s="7" t="s">
        <v>57</v>
      </c>
      <c r="D30" s="5"/>
      <c r="E30" s="8">
        <f>SUM(F30:G30)</f>
        <v>1983131</v>
      </c>
      <c r="F30" s="21">
        <v>697463</v>
      </c>
      <c r="G30" s="21">
        <v>1285668</v>
      </c>
      <c r="H30" s="21">
        <v>1992549</v>
      </c>
      <c r="J30" s="17"/>
      <c r="K30" s="10"/>
      <c r="M30" s="5"/>
    </row>
    <row r="31" spans="1:14" ht="16.5" customHeight="1">
      <c r="A31" s="6"/>
      <c r="B31" s="6"/>
      <c r="C31" s="7"/>
      <c r="D31" s="5"/>
      <c r="E31" s="8"/>
      <c r="F31" s="21"/>
      <c r="G31" s="21"/>
      <c r="H31" s="21"/>
      <c r="J31" s="17"/>
      <c r="K31" s="10"/>
      <c r="L31" s="7" t="s">
        <v>22</v>
      </c>
      <c r="M31" s="5"/>
      <c r="N31" s="8">
        <v>15205</v>
      </c>
    </row>
    <row r="32" spans="1:14" ht="16.5" customHeight="1">
      <c r="A32" s="6"/>
      <c r="B32" s="6"/>
      <c r="C32" s="7" t="s">
        <v>58</v>
      </c>
      <c r="D32" s="5"/>
      <c r="E32" s="8">
        <f>SUM(F32:G32)</f>
        <v>42251</v>
      </c>
      <c r="F32" s="21">
        <v>6678</v>
      </c>
      <c r="G32" s="21">
        <v>35573</v>
      </c>
      <c r="H32" s="21">
        <v>45042</v>
      </c>
      <c r="J32" s="17"/>
      <c r="K32" s="10"/>
      <c r="L32" s="7" t="s">
        <v>23</v>
      </c>
      <c r="M32" s="5"/>
      <c r="N32" s="8">
        <v>67660</v>
      </c>
    </row>
    <row r="33" spans="1:14" ht="16.5" customHeight="1">
      <c r="A33" s="6"/>
      <c r="B33" s="6"/>
      <c r="C33" s="7" t="s">
        <v>59</v>
      </c>
      <c r="D33" s="5"/>
      <c r="E33" s="8">
        <f>SUM(F33:G33)</f>
        <v>48756</v>
      </c>
      <c r="F33" s="21">
        <v>10447</v>
      </c>
      <c r="G33" s="21">
        <v>38309</v>
      </c>
      <c r="H33" s="21">
        <v>48639</v>
      </c>
      <c r="J33" s="17"/>
      <c r="K33" s="10"/>
      <c r="L33" s="7" t="s">
        <v>24</v>
      </c>
      <c r="M33" s="5"/>
      <c r="N33" s="8">
        <v>105105</v>
      </c>
    </row>
    <row r="34" spans="1:14" ht="16.5" customHeight="1">
      <c r="A34" s="6"/>
      <c r="B34" s="6"/>
      <c r="C34" s="7" t="s">
        <v>60</v>
      </c>
      <c r="D34" s="5"/>
      <c r="E34" s="8">
        <f>SUM(F34:G34)</f>
        <v>77454</v>
      </c>
      <c r="F34" s="21">
        <v>11902</v>
      </c>
      <c r="G34" s="21">
        <v>65552</v>
      </c>
      <c r="H34" s="21">
        <v>79067</v>
      </c>
      <c r="J34" s="17"/>
      <c r="K34" s="10"/>
      <c r="L34" s="7" t="s">
        <v>85</v>
      </c>
      <c r="M34" s="5"/>
      <c r="N34" s="8">
        <v>103938</v>
      </c>
    </row>
    <row r="35" spans="1:14" ht="16.5" customHeight="1">
      <c r="A35" s="6"/>
      <c r="B35" s="6"/>
      <c r="C35" s="7" t="s">
        <v>61</v>
      </c>
      <c r="D35" s="5"/>
      <c r="E35" s="8">
        <f>SUM(F35:G35)</f>
        <v>107069</v>
      </c>
      <c r="F35" s="21">
        <v>20545</v>
      </c>
      <c r="G35" s="21">
        <v>86524</v>
      </c>
      <c r="H35" s="21">
        <v>107477</v>
      </c>
      <c r="J35" s="17"/>
      <c r="K35" s="10"/>
      <c r="L35" s="7" t="s">
        <v>25</v>
      </c>
      <c r="M35" s="5"/>
      <c r="N35" s="8">
        <v>10664</v>
      </c>
    </row>
    <row r="36" spans="1:13" ht="16.5" customHeight="1">
      <c r="A36" s="6"/>
      <c r="B36" s="6"/>
      <c r="C36" s="7" t="s">
        <v>62</v>
      </c>
      <c r="D36" s="5"/>
      <c r="E36" s="8">
        <f>SUM(F36:G36)</f>
        <v>18311</v>
      </c>
      <c r="F36" s="21">
        <v>2176</v>
      </c>
      <c r="G36" s="21">
        <v>16135</v>
      </c>
      <c r="H36" s="21">
        <v>18687</v>
      </c>
      <c r="J36" s="17"/>
      <c r="K36" s="10"/>
      <c r="M36" s="5"/>
    </row>
    <row r="37" spans="1:14" ht="16.5" customHeight="1">
      <c r="A37" s="6"/>
      <c r="B37" s="6"/>
      <c r="C37" s="7"/>
      <c r="D37" s="5"/>
      <c r="E37" s="8"/>
      <c r="F37" s="21"/>
      <c r="G37" s="21"/>
      <c r="H37" s="21"/>
      <c r="J37" s="17"/>
      <c r="K37" s="10"/>
      <c r="L37" s="7" t="s">
        <v>26</v>
      </c>
      <c r="M37" s="5"/>
      <c r="N37" s="8">
        <v>38614</v>
      </c>
    </row>
    <row r="38" spans="1:14" ht="16.5" customHeight="1">
      <c r="A38" s="6"/>
      <c r="B38" s="6"/>
      <c r="C38" s="7" t="s">
        <v>63</v>
      </c>
      <c r="D38" s="5"/>
      <c r="E38" s="8">
        <f>SUM(F38:G38)</f>
        <v>49231</v>
      </c>
      <c r="F38" s="21">
        <v>7062</v>
      </c>
      <c r="G38" s="21">
        <v>42169</v>
      </c>
      <c r="H38" s="21">
        <v>50329</v>
      </c>
      <c r="J38" s="17"/>
      <c r="K38" s="10"/>
      <c r="L38" s="7" t="s">
        <v>27</v>
      </c>
      <c r="M38" s="5"/>
      <c r="N38" s="8">
        <v>31097</v>
      </c>
    </row>
    <row r="39" spans="1:14" ht="16.5" customHeight="1">
      <c r="A39" s="6"/>
      <c r="B39" s="6"/>
      <c r="C39" s="7"/>
      <c r="D39" s="5"/>
      <c r="E39" s="8"/>
      <c r="F39" s="21"/>
      <c r="G39" s="21"/>
      <c r="H39" s="21"/>
      <c r="J39" s="17"/>
      <c r="K39" s="10"/>
      <c r="L39" s="7" t="s">
        <v>28</v>
      </c>
      <c r="M39" s="5"/>
      <c r="N39" s="8">
        <v>14420</v>
      </c>
    </row>
    <row r="40" spans="1:14" ht="16.5" customHeight="1">
      <c r="A40" s="6"/>
      <c r="B40" s="53" t="s">
        <v>4</v>
      </c>
      <c r="C40" s="53"/>
      <c r="D40" s="5"/>
      <c r="E40" s="8">
        <f>SUM(E41:E45)</f>
        <v>2120621</v>
      </c>
      <c r="F40" s="8">
        <f>SUM(F41:F45)</f>
        <v>1245557</v>
      </c>
      <c r="G40" s="8">
        <f>SUM(G41:G45)</f>
        <v>875064</v>
      </c>
      <c r="H40" s="8">
        <f>SUM(H41:H45)</f>
        <v>2102509</v>
      </c>
      <c r="J40" s="17"/>
      <c r="K40" s="10"/>
      <c r="L40" s="7" t="s">
        <v>29</v>
      </c>
      <c r="M40" s="5"/>
      <c r="N40" s="8">
        <v>32558</v>
      </c>
    </row>
    <row r="41" spans="1:14" ht="16.5" customHeight="1">
      <c r="A41" s="6"/>
      <c r="B41" s="6"/>
      <c r="C41" s="7" t="s">
        <v>7</v>
      </c>
      <c r="D41" s="5"/>
      <c r="E41" s="8">
        <f>SUM(F41:G41)</f>
        <v>1326937</v>
      </c>
      <c r="F41" s="21">
        <v>905225</v>
      </c>
      <c r="G41" s="21">
        <v>421712</v>
      </c>
      <c r="H41" s="21">
        <v>1302389</v>
      </c>
      <c r="J41" s="17"/>
      <c r="K41" s="10"/>
      <c r="L41" s="7" t="s">
        <v>30</v>
      </c>
      <c r="M41" s="5"/>
      <c r="N41" s="8">
        <v>103642</v>
      </c>
    </row>
    <row r="42" spans="1:13" ht="16.5" customHeight="1">
      <c r="A42" s="6"/>
      <c r="B42" s="6"/>
      <c r="C42" s="7" t="s">
        <v>64</v>
      </c>
      <c r="D42" s="5"/>
      <c r="E42" s="8">
        <f>SUM(F42:G42)</f>
        <v>109237</v>
      </c>
      <c r="F42" s="21">
        <v>35525</v>
      </c>
      <c r="G42" s="21">
        <v>73712</v>
      </c>
      <c r="H42" s="21">
        <v>111179</v>
      </c>
      <c r="J42" s="17"/>
      <c r="K42" s="10"/>
      <c r="M42" s="5"/>
    </row>
    <row r="43" spans="1:14" ht="16.5" customHeight="1">
      <c r="A43" s="6"/>
      <c r="B43" s="6"/>
      <c r="C43" s="7" t="s">
        <v>65</v>
      </c>
      <c r="D43" s="5"/>
      <c r="E43" s="8">
        <f>SUM(F43:G43)</f>
        <v>157110</v>
      </c>
      <c r="F43" s="21">
        <v>93441</v>
      </c>
      <c r="G43" s="21">
        <v>63669</v>
      </c>
      <c r="H43" s="21">
        <v>153243</v>
      </c>
      <c r="J43" s="17"/>
      <c r="K43" s="10"/>
      <c r="L43" s="7" t="s">
        <v>31</v>
      </c>
      <c r="M43" s="5"/>
      <c r="N43" s="8">
        <v>5116</v>
      </c>
    </row>
    <row r="44" spans="1:14" ht="16.5" customHeight="1">
      <c r="A44" s="6"/>
      <c r="B44" s="6"/>
      <c r="C44" s="7" t="s">
        <v>66</v>
      </c>
      <c r="D44" s="5"/>
      <c r="E44" s="8">
        <f>SUM(F44:G44)</f>
        <v>508261</v>
      </c>
      <c r="F44" s="21">
        <v>203232</v>
      </c>
      <c r="G44" s="21">
        <v>305029</v>
      </c>
      <c r="H44" s="21">
        <v>514766</v>
      </c>
      <c r="J44" s="17"/>
      <c r="K44" s="10"/>
      <c r="L44" s="7" t="s">
        <v>32</v>
      </c>
      <c r="M44" s="5"/>
      <c r="N44" s="8">
        <v>71005</v>
      </c>
    </row>
    <row r="45" spans="1:14" ht="16.5" customHeight="1">
      <c r="A45" s="6"/>
      <c r="B45" s="6"/>
      <c r="C45" s="7" t="s">
        <v>78</v>
      </c>
      <c r="D45" s="5"/>
      <c r="E45" s="8">
        <f>SUM(F45:G45)</f>
        <v>19076</v>
      </c>
      <c r="F45" s="21">
        <v>8134</v>
      </c>
      <c r="G45" s="21">
        <v>10942</v>
      </c>
      <c r="H45" s="21">
        <v>20932</v>
      </c>
      <c r="J45" s="17"/>
      <c r="K45" s="10"/>
      <c r="L45" s="7" t="s">
        <v>33</v>
      </c>
      <c r="M45" s="5"/>
      <c r="N45" s="8">
        <v>42520</v>
      </c>
    </row>
    <row r="46" spans="1:14" ht="16.5" customHeight="1">
      <c r="A46" s="6"/>
      <c r="B46" s="6"/>
      <c r="C46" s="7"/>
      <c r="D46" s="5"/>
      <c r="E46" s="8"/>
      <c r="F46" s="21"/>
      <c r="G46" s="21"/>
      <c r="H46" s="21"/>
      <c r="J46" s="17"/>
      <c r="K46" s="10"/>
      <c r="L46" s="7" t="s">
        <v>34</v>
      </c>
      <c r="M46" s="5"/>
      <c r="N46" s="8">
        <v>3526</v>
      </c>
    </row>
    <row r="47" spans="1:14" ht="16.5" customHeight="1">
      <c r="A47" s="6"/>
      <c r="B47" s="53" t="s">
        <v>5</v>
      </c>
      <c r="C47" s="53"/>
      <c r="D47" s="5"/>
      <c r="E47" s="8">
        <f>SUM(E48:E60)</f>
        <v>2496702</v>
      </c>
      <c r="F47" s="8">
        <f>SUM(F48:F60)</f>
        <v>869902</v>
      </c>
      <c r="G47" s="8">
        <f>SUM(G48:G60)</f>
        <v>1626800</v>
      </c>
      <c r="H47" s="8">
        <f>SUM(H48:H60)</f>
        <v>2511156</v>
      </c>
      <c r="J47" s="10"/>
      <c r="K47" s="10"/>
      <c r="L47" s="7" t="s">
        <v>35</v>
      </c>
      <c r="M47" s="5"/>
      <c r="N47" s="8">
        <v>3234</v>
      </c>
    </row>
    <row r="48" spans="1:13" ht="16.5" customHeight="1">
      <c r="A48" s="6"/>
      <c r="B48" s="6"/>
      <c r="C48" s="7" t="s">
        <v>67</v>
      </c>
      <c r="D48" s="5"/>
      <c r="E48" s="8">
        <f>SUM(F48:G48)</f>
        <v>47022</v>
      </c>
      <c r="F48" s="21">
        <v>15622</v>
      </c>
      <c r="G48" s="21">
        <v>31400</v>
      </c>
      <c r="H48" s="21">
        <v>49724</v>
      </c>
      <c r="J48" s="17"/>
      <c r="K48" s="10"/>
      <c r="M48" s="5"/>
    </row>
    <row r="49" spans="1:14" ht="16.5" customHeight="1">
      <c r="A49" s="6"/>
      <c r="B49" s="6"/>
      <c r="C49" s="7" t="s">
        <v>68</v>
      </c>
      <c r="D49" s="5"/>
      <c r="E49" s="8">
        <f>SUM(F49:G49)</f>
        <v>888743</v>
      </c>
      <c r="F49" s="21">
        <v>273053</v>
      </c>
      <c r="G49" s="21">
        <v>615690</v>
      </c>
      <c r="H49" s="21">
        <v>881603</v>
      </c>
      <c r="J49" s="17"/>
      <c r="K49" s="10"/>
      <c r="L49" s="7" t="s">
        <v>36</v>
      </c>
      <c r="M49" s="5"/>
      <c r="N49" s="8">
        <v>8712</v>
      </c>
    </row>
    <row r="50" spans="1:14" ht="16.5" customHeight="1">
      <c r="A50" s="6"/>
      <c r="B50" s="6"/>
      <c r="C50" s="7" t="s">
        <v>69</v>
      </c>
      <c r="D50" s="5"/>
      <c r="E50" s="8">
        <f>SUM(F50:G50)</f>
        <v>89235</v>
      </c>
      <c r="F50" s="21">
        <v>23598</v>
      </c>
      <c r="G50" s="21">
        <v>65637</v>
      </c>
      <c r="H50" s="21">
        <v>87874</v>
      </c>
      <c r="J50" s="17"/>
      <c r="K50" s="10"/>
      <c r="L50" s="7" t="s">
        <v>37</v>
      </c>
      <c r="M50" s="5"/>
      <c r="N50" s="8">
        <v>58968</v>
      </c>
    </row>
    <row r="51" spans="1:14" ht="16.5" customHeight="1">
      <c r="A51" s="6"/>
      <c r="B51" s="6"/>
      <c r="C51" s="7" t="s">
        <v>70</v>
      </c>
      <c r="D51" s="5"/>
      <c r="E51" s="8">
        <f>SUM(F51:G51)</f>
        <v>446633</v>
      </c>
      <c r="F51" s="21">
        <v>108606</v>
      </c>
      <c r="G51" s="21">
        <v>338027</v>
      </c>
      <c r="H51" s="21">
        <v>452215</v>
      </c>
      <c r="J51" s="17"/>
      <c r="K51" s="10"/>
      <c r="L51" s="7" t="s">
        <v>38</v>
      </c>
      <c r="M51" s="5"/>
      <c r="N51" s="8">
        <v>4724</v>
      </c>
    </row>
    <row r="52" spans="1:14" ht="16.5" customHeight="1">
      <c r="A52" s="6"/>
      <c r="B52" s="6"/>
      <c r="C52" s="7" t="s">
        <v>71</v>
      </c>
      <c r="D52" s="5"/>
      <c r="E52" s="8">
        <f>SUM(F52:G52)</f>
        <v>29815</v>
      </c>
      <c r="F52" s="21">
        <v>13674</v>
      </c>
      <c r="G52" s="21">
        <v>16141</v>
      </c>
      <c r="H52" s="21">
        <v>31401</v>
      </c>
      <c r="J52" s="17"/>
      <c r="K52" s="10"/>
      <c r="L52" s="7" t="s">
        <v>39</v>
      </c>
      <c r="M52" s="5"/>
      <c r="N52" s="8">
        <v>96230</v>
      </c>
    </row>
    <row r="53" spans="1:14" ht="16.5" customHeight="1">
      <c r="A53" s="6"/>
      <c r="B53" s="6"/>
      <c r="C53" s="7"/>
      <c r="D53" s="5"/>
      <c r="E53" s="8"/>
      <c r="F53" s="21"/>
      <c r="G53" s="21"/>
      <c r="H53" s="21"/>
      <c r="J53" s="17"/>
      <c r="K53" s="10"/>
      <c r="L53" s="7" t="s">
        <v>40</v>
      </c>
      <c r="M53" s="5"/>
      <c r="N53" s="8">
        <v>22499</v>
      </c>
    </row>
    <row r="54" spans="1:13" ht="16.5" customHeight="1">
      <c r="A54" s="6"/>
      <c r="B54" s="6"/>
      <c r="C54" s="7" t="s">
        <v>72</v>
      </c>
      <c r="D54" s="5"/>
      <c r="E54" s="8">
        <f>SUM(F54:G54)</f>
        <v>48102</v>
      </c>
      <c r="F54" s="21">
        <v>6936</v>
      </c>
      <c r="G54" s="21">
        <v>41166</v>
      </c>
      <c r="H54" s="21">
        <v>49751</v>
      </c>
      <c r="J54" s="17"/>
      <c r="K54" s="10"/>
      <c r="M54" s="5"/>
    </row>
    <row r="55" spans="1:14" ht="16.5" customHeight="1">
      <c r="A55" s="6"/>
      <c r="B55" s="6"/>
      <c r="C55" s="7" t="s">
        <v>73</v>
      </c>
      <c r="D55" s="5"/>
      <c r="E55" s="8">
        <f>SUM(F55:G55)</f>
        <v>121970</v>
      </c>
      <c r="F55" s="21">
        <v>43720</v>
      </c>
      <c r="G55" s="21">
        <v>78250</v>
      </c>
      <c r="H55" s="21">
        <v>125398</v>
      </c>
      <c r="J55" s="17"/>
      <c r="K55" s="10"/>
      <c r="L55" s="7" t="s">
        <v>41</v>
      </c>
      <c r="M55" s="5"/>
      <c r="N55" s="8">
        <v>9641</v>
      </c>
    </row>
    <row r="56" spans="1:14" ht="16.5" customHeight="1">
      <c r="A56" s="6"/>
      <c r="B56" s="6"/>
      <c r="C56" s="7" t="s">
        <v>74</v>
      </c>
      <c r="D56" s="5"/>
      <c r="E56" s="8">
        <f>SUM(F56:G56)</f>
        <v>379722</v>
      </c>
      <c r="F56" s="21">
        <v>96650</v>
      </c>
      <c r="G56" s="21">
        <v>283072</v>
      </c>
      <c r="H56" s="21">
        <v>380451</v>
      </c>
      <c r="J56" s="17"/>
      <c r="K56" s="10"/>
      <c r="L56" s="7" t="s">
        <v>42</v>
      </c>
      <c r="M56" s="5"/>
      <c r="N56" s="8">
        <v>18622</v>
      </c>
    </row>
    <row r="57" spans="1:14" ht="16.5" customHeight="1">
      <c r="A57" s="6"/>
      <c r="B57" s="6"/>
      <c r="C57" s="7" t="s">
        <v>75</v>
      </c>
      <c r="D57" s="5"/>
      <c r="E57" s="8">
        <f>SUM(F57:G57)</f>
        <v>36740</v>
      </c>
      <c r="F57" s="21">
        <v>9265</v>
      </c>
      <c r="G57" s="21">
        <v>27475</v>
      </c>
      <c r="H57" s="21">
        <v>38796</v>
      </c>
      <c r="J57" s="17"/>
      <c r="K57" s="10"/>
      <c r="L57" s="11" t="s">
        <v>43</v>
      </c>
      <c r="M57" s="5"/>
      <c r="N57" s="22">
        <v>38387</v>
      </c>
    </row>
    <row r="58" spans="1:14" ht="16.5" customHeight="1" thickBot="1">
      <c r="A58" s="6"/>
      <c r="B58" s="6"/>
      <c r="C58" s="7" t="s">
        <v>76</v>
      </c>
      <c r="D58" s="5"/>
      <c r="E58" s="8">
        <f>SUM(F58:G58)</f>
        <v>5460</v>
      </c>
      <c r="F58" s="21">
        <v>984</v>
      </c>
      <c r="G58" s="21">
        <v>4476</v>
      </c>
      <c r="H58" s="21">
        <v>6207</v>
      </c>
      <c r="J58" s="17"/>
      <c r="K58" s="12"/>
      <c r="L58" s="13"/>
      <c r="M58" s="14"/>
      <c r="N58" s="23"/>
    </row>
    <row r="59" spans="1:15" ht="16.5" customHeight="1">
      <c r="A59" s="6"/>
      <c r="B59" s="6"/>
      <c r="C59" s="7"/>
      <c r="D59" s="5"/>
      <c r="E59" s="8"/>
      <c r="F59" s="21"/>
      <c r="G59" s="21"/>
      <c r="H59" s="21"/>
      <c r="J59" s="17"/>
      <c r="O59" s="1"/>
    </row>
    <row r="60" spans="1:10" ht="16.5" customHeight="1">
      <c r="A60" s="6"/>
      <c r="B60" s="6"/>
      <c r="C60" s="7" t="s">
        <v>6</v>
      </c>
      <c r="D60" s="5"/>
      <c r="E60" s="8">
        <f>SUM(F60:G60)</f>
        <v>403260</v>
      </c>
      <c r="F60" s="21">
        <v>277794</v>
      </c>
      <c r="G60" s="21">
        <v>125466</v>
      </c>
      <c r="H60" s="21">
        <v>407736</v>
      </c>
      <c r="J60" s="17"/>
    </row>
    <row r="61" spans="1:10" ht="16.5" customHeight="1" thickBot="1">
      <c r="A61" s="12"/>
      <c r="B61" s="12"/>
      <c r="C61" s="13"/>
      <c r="D61" s="14"/>
      <c r="E61" s="8"/>
      <c r="F61" s="21"/>
      <c r="G61" s="21"/>
      <c r="H61" s="21"/>
      <c r="J61" s="17"/>
    </row>
    <row r="62" spans="1:8" ht="16.5" customHeight="1">
      <c r="A62" s="10"/>
      <c r="B62" s="10"/>
      <c r="C62" s="57" t="s">
        <v>84</v>
      </c>
      <c r="D62" s="58"/>
      <c r="E62" s="58"/>
      <c r="F62" s="58"/>
      <c r="G62" s="58"/>
      <c r="H62" s="58"/>
    </row>
    <row r="63" spans="1:5" ht="16.5" customHeight="1">
      <c r="A63" s="6"/>
      <c r="B63" s="4" t="s">
        <v>82</v>
      </c>
      <c r="E63" s="17"/>
    </row>
    <row r="64" spans="1:5" ht="16.5" customHeight="1">
      <c r="A64" s="6"/>
      <c r="B64" s="6"/>
      <c r="E64" s="17"/>
    </row>
    <row r="65" spans="1:5" ht="16.5" customHeight="1">
      <c r="A65" s="6"/>
      <c r="B65" s="6"/>
      <c r="E65" s="17"/>
    </row>
    <row r="66" ht="16.5" customHeight="1">
      <c r="E66" s="17"/>
    </row>
    <row r="67" ht="16.5" customHeight="1">
      <c r="E67" s="17"/>
    </row>
    <row r="68" ht="16.5" customHeight="1">
      <c r="E68" s="17"/>
    </row>
    <row r="69" ht="15" customHeight="1">
      <c r="E69" s="17"/>
    </row>
    <row r="70" ht="15" customHeight="1">
      <c r="E70" s="17"/>
    </row>
    <row r="71" ht="15" customHeight="1">
      <c r="E71" s="17"/>
    </row>
    <row r="72" ht="15" customHeight="1">
      <c r="E72" s="17"/>
    </row>
    <row r="73" spans="5:16" ht="15" customHeight="1">
      <c r="E73" s="17"/>
      <c r="K73" s="17"/>
      <c r="L73" s="17"/>
      <c r="M73" s="17"/>
      <c r="N73" s="17"/>
      <c r="O73" s="17"/>
      <c r="P73" s="17"/>
    </row>
    <row r="74" spans="5:16" ht="15.75" customHeight="1">
      <c r="E74" s="17"/>
      <c r="J74" s="17"/>
      <c r="K74" s="17"/>
      <c r="L74" s="17"/>
      <c r="M74" s="17"/>
      <c r="N74" s="17"/>
      <c r="O74" s="17"/>
      <c r="P74" s="17"/>
    </row>
    <row r="75" s="17" customFormat="1" ht="14.25"/>
    <row r="76" s="17" customFormat="1" ht="14.25"/>
    <row r="77" s="17" customFormat="1" ht="14.25"/>
    <row r="78" s="17" customFormat="1" ht="14.25"/>
    <row r="79" s="17" customFormat="1" ht="14.25">
      <c r="E79" s="10"/>
    </row>
    <row r="80" s="17" customFormat="1" ht="14.25"/>
    <row r="81" s="17" customFormat="1" ht="14.25">
      <c r="E81" s="10"/>
    </row>
    <row r="82" s="17" customFormat="1" ht="14.25">
      <c r="E82" s="10"/>
    </row>
    <row r="83" s="17" customFormat="1" ht="14.25">
      <c r="E83" s="10"/>
    </row>
    <row r="84" s="17" customFormat="1" ht="14.25">
      <c r="E84" s="10"/>
    </row>
    <row r="85" s="17" customFormat="1" ht="14.25">
      <c r="E85" s="10"/>
    </row>
    <row r="86" s="17" customFormat="1" ht="14.25">
      <c r="E86" s="10"/>
    </row>
    <row r="87" s="17" customFormat="1" ht="14.25">
      <c r="E87" s="10"/>
    </row>
    <row r="88" spans="5:16" s="17" customFormat="1" ht="14.25">
      <c r="E88" s="10"/>
      <c r="K88" s="4"/>
      <c r="L88" s="4"/>
      <c r="M88" s="4"/>
      <c r="N88" s="4"/>
      <c r="O88" s="4"/>
      <c r="P88" s="4"/>
    </row>
    <row r="89" spans="5:16" s="17" customFormat="1" ht="14.25">
      <c r="E89" s="10"/>
      <c r="J89" s="4"/>
      <c r="K89" s="4"/>
      <c r="L89" s="4"/>
      <c r="M89" s="4"/>
      <c r="N89" s="4"/>
      <c r="O89" s="4"/>
      <c r="P89" s="4"/>
    </row>
    <row r="90" ht="14.25">
      <c r="E90" s="6"/>
    </row>
    <row r="91" ht="14.25">
      <c r="E91" s="6"/>
    </row>
    <row r="92" ht="14.25">
      <c r="E92" s="6"/>
    </row>
    <row r="93" ht="14.25">
      <c r="E93" s="6"/>
    </row>
    <row r="94" ht="14.25">
      <c r="E94" s="6"/>
    </row>
    <row r="95" ht="14.25">
      <c r="E95" s="6"/>
    </row>
    <row r="96" ht="14.25">
      <c r="E96" s="6"/>
    </row>
    <row r="97" ht="14.25">
      <c r="E97" s="6"/>
    </row>
    <row r="98" ht="14.25">
      <c r="E98" s="6"/>
    </row>
    <row r="99" ht="14.25">
      <c r="E99" s="6"/>
    </row>
    <row r="100" ht="14.25">
      <c r="E100" s="6"/>
    </row>
    <row r="101" ht="14.25">
      <c r="E101" s="6"/>
    </row>
    <row r="102" ht="14.25">
      <c r="E102" s="6"/>
    </row>
    <row r="103" ht="14.25">
      <c r="E103" s="10"/>
    </row>
    <row r="104" ht="14.25">
      <c r="E104" s="10"/>
    </row>
    <row r="105" ht="14.25">
      <c r="E105" s="10"/>
    </row>
    <row r="106" ht="14.25">
      <c r="E106" s="10"/>
    </row>
    <row r="107" ht="14.25">
      <c r="E107" s="10"/>
    </row>
    <row r="108" ht="14.25">
      <c r="E108" s="10"/>
    </row>
    <row r="109" ht="14.25">
      <c r="E109" s="10"/>
    </row>
    <row r="110" ht="14.25">
      <c r="E110" s="10"/>
    </row>
    <row r="111" ht="14.25">
      <c r="E111" s="10"/>
    </row>
    <row r="112" ht="14.25">
      <c r="E112" s="10"/>
    </row>
  </sheetData>
  <mergeCells count="17">
    <mergeCell ref="B47:C47"/>
    <mergeCell ref="K9:L9"/>
    <mergeCell ref="K11:L11"/>
    <mergeCell ref="E3:H3"/>
    <mergeCell ref="E6:H6"/>
    <mergeCell ref="B13:C13"/>
    <mergeCell ref="B40:C40"/>
    <mergeCell ref="N3:O3"/>
    <mergeCell ref="K8:L8"/>
    <mergeCell ref="K3:L5"/>
    <mergeCell ref="C62:H62"/>
    <mergeCell ref="H4:H5"/>
    <mergeCell ref="B11:C11"/>
    <mergeCell ref="B9:C9"/>
    <mergeCell ref="B8:C8"/>
    <mergeCell ref="E4:G4"/>
    <mergeCell ref="B3:C5"/>
  </mergeCells>
  <printOptions horizontalCentered="1"/>
  <pageMargins left="0.5905511811023623" right="0.5905511811023623" top="0.5905511811023623" bottom="0.5905511811023623" header="0.5118110236220472" footer="0.1968503937007874"/>
  <pageSetup horizontalDpi="600" verticalDpi="600" orientation="portrait" pageOrder="overThenDown" paperSize="9" scale="75" r:id="rId1"/>
  <ignoredErrors>
    <ignoredError sqref="K11 L11 L9 K10:L10 K9 B9:C11" numberStoredAsText="1"/>
    <ignoredError sqref="E16:E24 E43:E44 E48:E51 E14:E15 E39:E40 E26:E38 E41:E42 E46:E47 E45 E53 E52 E54:E5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showGridLines="0" view="pageBreakPreview" zoomScale="85" zoomScaleNormal="75" zoomScaleSheetLayoutView="85" workbookViewId="0" topLeftCell="A1">
      <selection activeCell="A10" sqref="A10"/>
    </sheetView>
  </sheetViews>
  <sheetFormatPr defaultColWidth="8.625" defaultRowHeight="12.75"/>
  <cols>
    <col min="1" max="1" width="16.875" style="4" customWidth="1"/>
    <col min="2" max="3" width="15.375" style="4" customWidth="1"/>
    <col min="4" max="4" width="2.75390625" style="4" customWidth="1"/>
    <col min="5" max="5" width="0.74609375" style="17" customWidth="1"/>
    <col min="6" max="6" width="2.125" style="4" customWidth="1"/>
    <col min="7" max="7" width="18.625" style="4" customWidth="1"/>
    <col min="8" max="8" width="1.12109375" style="4" customWidth="1"/>
    <col min="9" max="12" width="15.375" style="4" customWidth="1"/>
    <col min="13" max="16384" width="8.625" style="4" customWidth="1"/>
  </cols>
  <sheetData>
    <row r="1" spans="1:12" ht="24">
      <c r="A1" s="24" t="s">
        <v>95</v>
      </c>
      <c r="F1" s="10"/>
      <c r="G1" s="34" t="s">
        <v>96</v>
      </c>
      <c r="H1" s="34"/>
      <c r="I1" s="34"/>
      <c r="J1" s="34"/>
      <c r="K1" s="35" t="s">
        <v>126</v>
      </c>
      <c r="L1" s="35"/>
    </row>
    <row r="2" spans="1:12" ht="24" customHeight="1" thickBot="1">
      <c r="A2" s="15"/>
      <c r="B2" s="16"/>
      <c r="C2" s="15"/>
      <c r="F2" s="10"/>
      <c r="G2" s="16"/>
      <c r="H2" s="15"/>
      <c r="I2" s="15"/>
      <c r="J2" s="15"/>
      <c r="K2" s="15"/>
      <c r="L2" s="36" t="s">
        <v>127</v>
      </c>
    </row>
    <row r="3" spans="1:12" ht="15" customHeight="1">
      <c r="A3" s="52" t="s">
        <v>97</v>
      </c>
      <c r="B3" s="52"/>
      <c r="C3" s="52"/>
      <c r="F3" s="54" t="s">
        <v>128</v>
      </c>
      <c r="G3" s="54"/>
      <c r="H3" s="5"/>
      <c r="I3" s="51" t="s">
        <v>98</v>
      </c>
      <c r="J3" s="52"/>
      <c r="K3" s="52"/>
      <c r="L3" s="52"/>
    </row>
    <row r="4" spans="1:12" ht="15" customHeight="1">
      <c r="A4" s="63" t="s">
        <v>99</v>
      </c>
      <c r="B4" s="64"/>
      <c r="C4" s="59" t="s">
        <v>81</v>
      </c>
      <c r="F4" s="65"/>
      <c r="G4" s="65"/>
      <c r="H4" s="5"/>
      <c r="I4" s="62" t="s">
        <v>100</v>
      </c>
      <c r="J4" s="63"/>
      <c r="K4" s="64"/>
      <c r="L4" s="59" t="s">
        <v>81</v>
      </c>
    </row>
    <row r="5" spans="1:12" ht="15" customHeight="1">
      <c r="A5" s="33" t="s">
        <v>1</v>
      </c>
      <c r="B5" s="20" t="s">
        <v>2</v>
      </c>
      <c r="C5" s="60"/>
      <c r="F5" s="56"/>
      <c r="G5" s="56"/>
      <c r="H5" s="2"/>
      <c r="I5" s="37" t="s">
        <v>101</v>
      </c>
      <c r="J5" s="38" t="s">
        <v>1</v>
      </c>
      <c r="K5" s="20" t="s">
        <v>2</v>
      </c>
      <c r="L5" s="60"/>
    </row>
    <row r="6" spans="1:12" ht="29.25" customHeight="1">
      <c r="A6" s="67" t="s">
        <v>129</v>
      </c>
      <c r="B6" s="67"/>
      <c r="C6" s="67"/>
      <c r="F6" s="6"/>
      <c r="H6" s="5"/>
      <c r="I6" s="39" t="s">
        <v>130</v>
      </c>
      <c r="J6" s="40"/>
      <c r="K6" s="40"/>
      <c r="L6" s="40"/>
    </row>
    <row r="7" spans="1:12" ht="16.5" customHeight="1">
      <c r="A7" s="30"/>
      <c r="B7" s="30"/>
      <c r="C7" s="30"/>
      <c r="F7" s="6"/>
      <c r="H7" s="5"/>
      <c r="I7" s="32"/>
      <c r="J7" s="32"/>
      <c r="K7" s="32"/>
      <c r="L7" s="32"/>
    </row>
    <row r="8" spans="1:12" ht="16.5" customHeight="1">
      <c r="A8" s="8">
        <v>837777</v>
      </c>
      <c r="B8" s="8">
        <v>1430401</v>
      </c>
      <c r="C8" s="8">
        <v>2277385</v>
      </c>
      <c r="F8" s="53" t="s">
        <v>131</v>
      </c>
      <c r="G8" s="53"/>
      <c r="H8" s="5"/>
      <c r="I8" s="8">
        <v>1443427</v>
      </c>
      <c r="J8" s="21">
        <v>576067</v>
      </c>
      <c r="K8" s="21">
        <v>867360</v>
      </c>
      <c r="L8" s="21">
        <v>1443427</v>
      </c>
    </row>
    <row r="9" spans="1:12" ht="16.5" customHeight="1">
      <c r="A9" s="8">
        <v>824515</v>
      </c>
      <c r="B9" s="8">
        <v>1456621</v>
      </c>
      <c r="C9" s="8">
        <v>2287707</v>
      </c>
      <c r="F9" s="61" t="s">
        <v>132</v>
      </c>
      <c r="G9" s="61"/>
      <c r="H9" s="5"/>
      <c r="I9" s="8">
        <v>1367564</v>
      </c>
      <c r="J9" s="21">
        <v>563204</v>
      </c>
      <c r="K9" s="21">
        <v>804360</v>
      </c>
      <c r="L9" s="21">
        <v>1367564</v>
      </c>
    </row>
    <row r="10" spans="1:12" ht="16.5" customHeight="1">
      <c r="A10" s="8"/>
      <c r="B10" s="8"/>
      <c r="C10" s="8"/>
      <c r="F10" s="9"/>
      <c r="G10" s="9"/>
      <c r="H10" s="5"/>
      <c r="I10" s="8"/>
      <c r="J10" s="8"/>
      <c r="K10" s="8"/>
      <c r="L10" s="8"/>
    </row>
    <row r="11" spans="1:12" ht="16.5" customHeight="1">
      <c r="A11" s="8">
        <f>SUM(A13:A57)</f>
        <v>750552</v>
      </c>
      <c r="B11" s="8">
        <f>SUM(B13:B57)</f>
        <v>1502560</v>
      </c>
      <c r="C11" s="8">
        <f>SUM(C13:C57)</f>
        <v>2262703</v>
      </c>
      <c r="F11" s="61" t="s">
        <v>133</v>
      </c>
      <c r="G11" s="61"/>
      <c r="H11" s="5"/>
      <c r="I11" s="8">
        <f>SUM(I13:I41)</f>
        <v>1397256</v>
      </c>
      <c r="J11" s="8">
        <f>SUM(J13:J41)</f>
        <v>557856</v>
      </c>
      <c r="K11" s="8">
        <f>SUM(K13:K41)</f>
        <v>839400</v>
      </c>
      <c r="L11" s="8">
        <f>SUM(L13:L41)</f>
        <v>1397256</v>
      </c>
    </row>
    <row r="12" spans="1:12" ht="16.5" customHeight="1">
      <c r="A12" s="8"/>
      <c r="B12" s="8"/>
      <c r="C12" s="8"/>
      <c r="F12" s="9"/>
      <c r="G12" s="9"/>
      <c r="H12" s="5"/>
      <c r="I12" s="8"/>
      <c r="J12" s="8"/>
      <c r="K12" s="8"/>
      <c r="L12" s="8"/>
    </row>
    <row r="13" spans="1:12" ht="16.5" customHeight="1">
      <c r="A13" s="21">
        <v>109877</v>
      </c>
      <c r="B13" s="21">
        <v>134545</v>
      </c>
      <c r="C13" s="21">
        <v>219469</v>
      </c>
      <c r="F13" s="6"/>
      <c r="G13" s="7" t="s">
        <v>57</v>
      </c>
      <c r="H13" s="5"/>
      <c r="I13" s="8">
        <f>SUM(J13:K13)</f>
        <v>325417</v>
      </c>
      <c r="J13" s="21">
        <v>171337</v>
      </c>
      <c r="K13" s="21">
        <v>154080</v>
      </c>
      <c r="L13" s="21">
        <v>291518</v>
      </c>
    </row>
    <row r="14" spans="1:12" ht="16.5" customHeight="1">
      <c r="A14" s="21">
        <v>84624</v>
      </c>
      <c r="B14" s="21">
        <v>65458</v>
      </c>
      <c r="C14" s="21">
        <v>153655</v>
      </c>
      <c r="F14" s="6"/>
      <c r="G14" s="7" t="s">
        <v>102</v>
      </c>
      <c r="H14" s="5"/>
      <c r="I14" s="8">
        <f>SUM(J14:K14)</f>
        <v>188570</v>
      </c>
      <c r="J14" s="21">
        <v>80270</v>
      </c>
      <c r="K14" s="21">
        <v>108300</v>
      </c>
      <c r="L14" s="21">
        <v>160037</v>
      </c>
    </row>
    <row r="15" spans="1:12" ht="16.5" customHeight="1">
      <c r="A15" s="21">
        <v>8462</v>
      </c>
      <c r="B15" s="21">
        <v>21070</v>
      </c>
      <c r="C15" s="21">
        <v>42730</v>
      </c>
      <c r="F15" s="6"/>
      <c r="G15" s="7" t="s">
        <v>103</v>
      </c>
      <c r="H15" s="5"/>
      <c r="I15" s="8">
        <f>SUM(J15:K15)</f>
        <v>56802</v>
      </c>
      <c r="J15" s="21">
        <v>11922</v>
      </c>
      <c r="K15" s="21">
        <v>44880</v>
      </c>
      <c r="L15" s="21">
        <v>63922</v>
      </c>
    </row>
    <row r="16" spans="1:12" ht="16.5" customHeight="1">
      <c r="A16" s="21">
        <v>26445</v>
      </c>
      <c r="B16" s="21">
        <v>36347</v>
      </c>
      <c r="C16" s="21">
        <v>65610</v>
      </c>
      <c r="F16" s="6"/>
      <c r="G16" s="7" t="s">
        <v>104</v>
      </c>
      <c r="H16" s="5"/>
      <c r="I16" s="8">
        <f>SUM(J16:K16)</f>
        <v>20786</v>
      </c>
      <c r="J16" s="21">
        <v>7766</v>
      </c>
      <c r="K16" s="21">
        <v>13020</v>
      </c>
      <c r="L16" s="21">
        <v>27566</v>
      </c>
    </row>
    <row r="17" spans="1:12" ht="16.5" customHeight="1">
      <c r="A17" s="21">
        <v>7757</v>
      </c>
      <c r="B17" s="21">
        <v>10339</v>
      </c>
      <c r="C17" s="21">
        <v>12407</v>
      </c>
      <c r="F17" s="6"/>
      <c r="G17" s="7" t="s">
        <v>105</v>
      </c>
      <c r="H17" s="5"/>
      <c r="I17" s="8">
        <f>SUM(J17:K17)</f>
        <v>16708</v>
      </c>
      <c r="J17" s="41">
        <v>9268</v>
      </c>
      <c r="K17" s="41">
        <v>7440</v>
      </c>
      <c r="L17" s="41">
        <v>22674</v>
      </c>
    </row>
    <row r="18" spans="1:12" ht="16.5" customHeight="1">
      <c r="A18" s="21"/>
      <c r="B18" s="21"/>
      <c r="C18" s="21"/>
      <c r="F18" s="6"/>
      <c r="G18" s="7"/>
      <c r="H18" s="5"/>
      <c r="I18" s="8"/>
      <c r="J18" s="41"/>
      <c r="K18" s="41"/>
      <c r="L18" s="41"/>
    </row>
    <row r="19" spans="1:12" ht="16.5" customHeight="1">
      <c r="A19" s="21">
        <v>27503</v>
      </c>
      <c r="B19" s="21">
        <v>159207</v>
      </c>
      <c r="C19" s="21">
        <v>181660</v>
      </c>
      <c r="F19" s="6"/>
      <c r="G19" s="7" t="s">
        <v>106</v>
      </c>
      <c r="H19" s="5"/>
      <c r="I19" s="8">
        <f>SUM(J19:K19)</f>
        <v>22071</v>
      </c>
      <c r="J19" s="21">
        <v>5391</v>
      </c>
      <c r="K19" s="21">
        <v>16680</v>
      </c>
      <c r="L19" s="21">
        <v>28045</v>
      </c>
    </row>
    <row r="20" spans="1:12" ht="16.5" customHeight="1">
      <c r="A20" s="21">
        <v>49364</v>
      </c>
      <c r="B20" s="21">
        <v>132236</v>
      </c>
      <c r="C20" s="21">
        <v>187448</v>
      </c>
      <c r="F20" s="6"/>
      <c r="G20" s="7" t="s">
        <v>107</v>
      </c>
      <c r="H20" s="5"/>
      <c r="I20" s="8">
        <f>SUM(J20:K20)</f>
        <v>7562</v>
      </c>
      <c r="J20" s="21">
        <v>1502</v>
      </c>
      <c r="K20" s="21">
        <v>6060</v>
      </c>
      <c r="L20" s="21">
        <v>13294</v>
      </c>
    </row>
    <row r="21" spans="1:12" ht="16.5" customHeight="1">
      <c r="A21" s="21">
        <v>11636</v>
      </c>
      <c r="B21" s="21">
        <v>15997</v>
      </c>
      <c r="C21" s="21">
        <v>23058</v>
      </c>
      <c r="F21" s="6"/>
      <c r="G21" s="7" t="s">
        <v>108</v>
      </c>
      <c r="H21" s="5"/>
      <c r="I21" s="8">
        <f>SUM(J21:K21)</f>
        <v>60256</v>
      </c>
      <c r="J21" s="21">
        <v>6316</v>
      </c>
      <c r="K21" s="21">
        <v>53940</v>
      </c>
      <c r="L21" s="21">
        <v>64561</v>
      </c>
    </row>
    <row r="22" spans="1:12" ht="16.5" customHeight="1">
      <c r="A22" s="21">
        <v>9520</v>
      </c>
      <c r="B22" s="21">
        <v>28502</v>
      </c>
      <c r="C22" s="21">
        <v>28614</v>
      </c>
      <c r="F22" s="6"/>
      <c r="G22" s="7" t="s">
        <v>109</v>
      </c>
      <c r="H22" s="5"/>
      <c r="I22" s="8">
        <f>SUM(J22:K22)</f>
        <v>126099</v>
      </c>
      <c r="J22" s="21">
        <v>29859</v>
      </c>
      <c r="K22" s="21">
        <v>96240</v>
      </c>
      <c r="L22" s="21">
        <v>130527</v>
      </c>
    </row>
    <row r="23" spans="1:12" ht="16.5" customHeight="1">
      <c r="A23" s="21">
        <v>14104</v>
      </c>
      <c r="B23" s="21">
        <v>12456</v>
      </c>
      <c r="C23" s="21">
        <v>25363</v>
      </c>
      <c r="F23" s="6"/>
      <c r="G23" s="7" t="s">
        <v>110</v>
      </c>
      <c r="H23" s="5"/>
      <c r="I23" s="8">
        <f>SUM(J23:K23)</f>
        <v>14468</v>
      </c>
      <c r="J23" s="21">
        <v>3398</v>
      </c>
      <c r="K23" s="21">
        <v>11070</v>
      </c>
      <c r="L23" s="21">
        <v>17679</v>
      </c>
    </row>
    <row r="24" spans="1:12" ht="16.5" customHeight="1">
      <c r="A24" s="21"/>
      <c r="B24" s="21"/>
      <c r="C24" s="21"/>
      <c r="F24" s="6"/>
      <c r="G24" s="7"/>
      <c r="H24" s="5"/>
      <c r="I24" s="8"/>
      <c r="J24" s="21"/>
      <c r="K24" s="21"/>
      <c r="L24" s="21"/>
    </row>
    <row r="25" spans="1:12" ht="16.5" customHeight="1">
      <c r="A25" s="21">
        <v>10931</v>
      </c>
      <c r="B25" s="21">
        <v>21582</v>
      </c>
      <c r="C25" s="21">
        <v>27897</v>
      </c>
      <c r="F25" s="6"/>
      <c r="G25" s="7" t="s">
        <v>111</v>
      </c>
      <c r="H25" s="5"/>
      <c r="I25" s="8">
        <f>SUM(J25:K25)</f>
        <v>66948</v>
      </c>
      <c r="J25" s="21">
        <v>19968</v>
      </c>
      <c r="K25" s="21">
        <v>46980</v>
      </c>
      <c r="L25" s="21">
        <v>70330</v>
      </c>
    </row>
    <row r="26" spans="1:12" ht="16.5" customHeight="1">
      <c r="A26" s="21">
        <v>47601</v>
      </c>
      <c r="B26" s="21">
        <v>66568</v>
      </c>
      <c r="C26" s="21">
        <v>117738</v>
      </c>
      <c r="F26" s="6"/>
      <c r="G26" s="7" t="s">
        <v>112</v>
      </c>
      <c r="H26" s="5"/>
      <c r="I26" s="8">
        <f>SUM(J26:K26)</f>
        <v>9772</v>
      </c>
      <c r="J26" s="21">
        <v>2422</v>
      </c>
      <c r="K26" s="21">
        <v>7350</v>
      </c>
      <c r="L26" s="21">
        <v>12165</v>
      </c>
    </row>
    <row r="27" spans="1:12" ht="16.5" customHeight="1">
      <c r="A27" s="21">
        <v>41607</v>
      </c>
      <c r="B27" s="21">
        <v>128797</v>
      </c>
      <c r="C27" s="21">
        <v>183133</v>
      </c>
      <c r="F27" s="6"/>
      <c r="G27" s="7" t="s">
        <v>113</v>
      </c>
      <c r="H27" s="5"/>
      <c r="I27" s="8">
        <f>SUM(J27:K27)</f>
        <v>9334</v>
      </c>
      <c r="J27" s="21">
        <v>3364</v>
      </c>
      <c r="K27" s="21">
        <v>5970</v>
      </c>
      <c r="L27" s="21">
        <v>12581</v>
      </c>
    </row>
    <row r="28" spans="1:12" ht="16.5" customHeight="1">
      <c r="A28" s="21">
        <v>11636</v>
      </c>
      <c r="B28" s="21">
        <v>16345</v>
      </c>
      <c r="C28" s="21">
        <v>27125</v>
      </c>
      <c r="F28" s="6"/>
      <c r="G28" s="7" t="s">
        <v>114</v>
      </c>
      <c r="H28" s="5"/>
      <c r="I28" s="8">
        <f>SUM(J28:K28)</f>
        <v>28045</v>
      </c>
      <c r="J28" s="21">
        <v>11365</v>
      </c>
      <c r="K28" s="21">
        <v>16680</v>
      </c>
      <c r="L28" s="21">
        <v>32988</v>
      </c>
    </row>
    <row r="29" spans="1:12" ht="16.5" customHeight="1">
      <c r="A29" s="21">
        <v>14809</v>
      </c>
      <c r="B29" s="21">
        <v>21700</v>
      </c>
      <c r="C29" s="21">
        <v>35537</v>
      </c>
      <c r="F29" s="6"/>
      <c r="G29" s="7" t="s">
        <v>115</v>
      </c>
      <c r="H29" s="17"/>
      <c r="I29" s="22">
        <f>SUM(J29:K29)</f>
        <v>29775</v>
      </c>
      <c r="J29" s="21">
        <v>12825</v>
      </c>
      <c r="K29" s="21">
        <v>16950</v>
      </c>
      <c r="L29" s="21">
        <v>32603</v>
      </c>
    </row>
    <row r="30" spans="1:12" ht="16.5" customHeight="1">
      <c r="A30" s="21"/>
      <c r="B30" s="21"/>
      <c r="C30" s="21"/>
      <c r="F30" s="6"/>
      <c r="G30" s="7"/>
      <c r="H30" s="17"/>
      <c r="I30" s="22"/>
      <c r="J30" s="21"/>
      <c r="K30" s="21"/>
      <c r="L30" s="21"/>
    </row>
    <row r="31" spans="1:12" ht="16.5" customHeight="1">
      <c r="A31" s="21">
        <v>7405</v>
      </c>
      <c r="B31" s="21">
        <v>7800</v>
      </c>
      <c r="C31" s="21">
        <v>13576</v>
      </c>
      <c r="F31" s="6"/>
      <c r="G31" s="7" t="s">
        <v>116</v>
      </c>
      <c r="H31" s="17"/>
      <c r="I31" s="22">
        <f>SUM(J31:K31)</f>
        <v>86378</v>
      </c>
      <c r="J31" s="21">
        <v>28418</v>
      </c>
      <c r="K31" s="21">
        <v>57960</v>
      </c>
      <c r="L31" s="21">
        <v>83551</v>
      </c>
    </row>
    <row r="32" spans="1:12" ht="16.5" customHeight="1">
      <c r="A32" s="21">
        <v>26445</v>
      </c>
      <c r="B32" s="21">
        <v>41215</v>
      </c>
      <c r="C32" s="21">
        <v>62791</v>
      </c>
      <c r="F32" s="6"/>
      <c r="G32" s="7" t="s">
        <v>117</v>
      </c>
      <c r="H32" s="17"/>
      <c r="I32" s="22">
        <f>SUM(J32:K32)</f>
        <v>18663</v>
      </c>
      <c r="J32" s="21">
        <v>7113</v>
      </c>
      <c r="K32" s="21">
        <v>11550</v>
      </c>
      <c r="L32" s="21">
        <v>23470</v>
      </c>
    </row>
    <row r="33" spans="1:12" ht="16.5" customHeight="1">
      <c r="A33" s="21">
        <v>39139</v>
      </c>
      <c r="B33" s="21">
        <v>65966</v>
      </c>
      <c r="C33" s="21">
        <v>106073</v>
      </c>
      <c r="F33" s="10"/>
      <c r="G33" s="11" t="s">
        <v>118</v>
      </c>
      <c r="H33" s="17"/>
      <c r="I33" s="22">
        <f>SUM(J33:K33)</f>
        <v>11831</v>
      </c>
      <c r="J33" s="8">
        <v>4151</v>
      </c>
      <c r="K33" s="8">
        <v>7680</v>
      </c>
      <c r="L33" s="8">
        <v>16902</v>
      </c>
    </row>
    <row r="34" spans="1:12" ht="16.5" customHeight="1">
      <c r="A34" s="21">
        <v>8110</v>
      </c>
      <c r="B34" s="21">
        <v>95828</v>
      </c>
      <c r="C34" s="21">
        <v>101742</v>
      </c>
      <c r="F34" s="10"/>
      <c r="G34" s="7" t="s">
        <v>119</v>
      </c>
      <c r="H34" s="17"/>
      <c r="I34" s="22">
        <f>SUM(J34:K34)</f>
        <v>4126</v>
      </c>
      <c r="J34" s="21">
        <v>2176</v>
      </c>
      <c r="K34" s="21">
        <v>1950</v>
      </c>
      <c r="L34" s="21">
        <v>5980</v>
      </c>
    </row>
    <row r="35" spans="1:12" ht="16.5" customHeight="1">
      <c r="A35" s="21">
        <v>4936</v>
      </c>
      <c r="B35" s="21">
        <v>5728</v>
      </c>
      <c r="C35" s="21">
        <v>12115</v>
      </c>
      <c r="F35" s="10"/>
      <c r="G35" s="11" t="s">
        <v>120</v>
      </c>
      <c r="H35" s="17"/>
      <c r="I35" s="22">
        <f>SUM(J35:K35)</f>
        <v>8219</v>
      </c>
      <c r="J35" s="21">
        <v>3869</v>
      </c>
      <c r="K35" s="21">
        <v>4350</v>
      </c>
      <c r="L35" s="21">
        <v>11807</v>
      </c>
    </row>
    <row r="36" spans="1:12" ht="16.5" customHeight="1">
      <c r="A36" s="21"/>
      <c r="B36" s="21"/>
      <c r="C36" s="21"/>
      <c r="F36" s="10"/>
      <c r="G36" s="11"/>
      <c r="H36" s="17"/>
      <c r="I36" s="22"/>
      <c r="J36" s="21"/>
      <c r="K36" s="21"/>
      <c r="L36" s="21"/>
    </row>
    <row r="37" spans="1:12" ht="16.5" customHeight="1">
      <c r="A37" s="21">
        <v>8110</v>
      </c>
      <c r="B37" s="21">
        <v>30504</v>
      </c>
      <c r="C37" s="21">
        <v>38514</v>
      </c>
      <c r="F37" s="10"/>
      <c r="G37" s="7" t="s">
        <v>121</v>
      </c>
      <c r="H37" s="17"/>
      <c r="I37" s="22">
        <f>SUM(J37:K37)</f>
        <v>170673</v>
      </c>
      <c r="J37" s="21">
        <v>77073</v>
      </c>
      <c r="K37" s="21">
        <v>93600</v>
      </c>
      <c r="L37" s="21">
        <v>155578</v>
      </c>
    </row>
    <row r="38" spans="1:12" ht="16.5" customHeight="1">
      <c r="A38" s="21">
        <v>5994</v>
      </c>
      <c r="B38" s="21">
        <v>25103</v>
      </c>
      <c r="C38" s="21">
        <v>32661</v>
      </c>
      <c r="F38" s="10"/>
      <c r="G38" s="7" t="s">
        <v>122</v>
      </c>
      <c r="H38" s="17"/>
      <c r="I38" s="22">
        <f>SUM(J38:K38)</f>
        <v>19018</v>
      </c>
      <c r="J38" s="21">
        <v>13978</v>
      </c>
      <c r="K38" s="21">
        <v>5040</v>
      </c>
      <c r="L38" s="21">
        <v>18799</v>
      </c>
    </row>
    <row r="39" spans="1:12" ht="16.5" customHeight="1">
      <c r="A39" s="21">
        <v>3173</v>
      </c>
      <c r="B39" s="21">
        <v>11247</v>
      </c>
      <c r="C39" s="21">
        <v>13775</v>
      </c>
      <c r="F39" s="10"/>
      <c r="G39" s="7" t="s">
        <v>123</v>
      </c>
      <c r="H39" s="17"/>
      <c r="I39" s="22">
        <f>SUM(J39:K39)</f>
        <v>12413</v>
      </c>
      <c r="J39" s="21">
        <v>7403</v>
      </c>
      <c r="K39" s="21">
        <v>5010</v>
      </c>
      <c r="L39" s="21">
        <v>13827</v>
      </c>
    </row>
    <row r="40" spans="1:12" ht="16.5" customHeight="1">
      <c r="A40" s="21">
        <v>7757</v>
      </c>
      <c r="B40" s="21">
        <v>24801</v>
      </c>
      <c r="C40" s="21">
        <v>21813</v>
      </c>
      <c r="F40" s="10"/>
      <c r="G40" s="7" t="s">
        <v>124</v>
      </c>
      <c r="H40" s="17"/>
      <c r="I40" s="22">
        <f>SUM(J40:K40)</f>
        <v>26660</v>
      </c>
      <c r="J40" s="21">
        <v>18230</v>
      </c>
      <c r="K40" s="21">
        <v>8430</v>
      </c>
      <c r="L40" s="21">
        <v>30501</v>
      </c>
    </row>
    <row r="41" spans="1:12" ht="16.5" customHeight="1">
      <c r="A41" s="21">
        <v>16572</v>
      </c>
      <c r="B41" s="21">
        <v>87070</v>
      </c>
      <c r="C41" s="21">
        <v>96044</v>
      </c>
      <c r="F41" s="10"/>
      <c r="G41" s="7" t="s">
        <v>134</v>
      </c>
      <c r="H41" s="17"/>
      <c r="I41" s="72">
        <f>SUM(J41:K41)</f>
        <v>56662</v>
      </c>
      <c r="J41" s="73">
        <v>18472</v>
      </c>
      <c r="K41" s="73">
        <v>38190</v>
      </c>
      <c r="L41" s="73">
        <v>56351</v>
      </c>
    </row>
    <row r="42" spans="1:12" ht="16.5" customHeight="1">
      <c r="A42" s="21"/>
      <c r="B42" s="21"/>
      <c r="C42" s="21"/>
      <c r="F42" s="10"/>
      <c r="G42" s="7" t="s">
        <v>135</v>
      </c>
      <c r="H42" s="17"/>
      <c r="I42" s="72"/>
      <c r="J42" s="73"/>
      <c r="K42" s="73"/>
      <c r="L42" s="73"/>
    </row>
    <row r="43" spans="1:12" ht="16.5" customHeight="1" thickBot="1">
      <c r="A43" s="21">
        <v>1763</v>
      </c>
      <c r="B43" s="21">
        <v>3353</v>
      </c>
      <c r="C43" s="21">
        <v>7581</v>
      </c>
      <c r="F43" s="10"/>
      <c r="G43" s="13"/>
      <c r="H43" s="15"/>
      <c r="I43" s="23"/>
      <c r="J43" s="42"/>
      <c r="K43" s="42"/>
      <c r="L43" s="42"/>
    </row>
    <row r="44" spans="1:3" ht="16.5" customHeight="1">
      <c r="A44" s="21">
        <v>5289</v>
      </c>
      <c r="B44" s="21">
        <v>65716</v>
      </c>
      <c r="C44" s="21">
        <v>80653</v>
      </c>
    </row>
    <row r="45" spans="1:3" ht="16.5" customHeight="1">
      <c r="A45" s="21">
        <v>17277</v>
      </c>
      <c r="B45" s="21">
        <v>25243</v>
      </c>
      <c r="C45" s="21">
        <v>58366</v>
      </c>
    </row>
    <row r="46" spans="1:12" ht="16.5" customHeight="1" thickBot="1">
      <c r="A46" s="21">
        <v>3526</v>
      </c>
      <c r="B46" s="43" t="s">
        <v>136</v>
      </c>
      <c r="C46" s="21">
        <v>6204</v>
      </c>
      <c r="G46" s="15"/>
      <c r="H46" s="15"/>
      <c r="I46" s="15"/>
      <c r="J46" s="15"/>
      <c r="K46" s="15"/>
      <c r="L46" s="36" t="s">
        <v>137</v>
      </c>
    </row>
    <row r="47" spans="1:12" ht="16.5" customHeight="1">
      <c r="A47" s="21">
        <v>2116</v>
      </c>
      <c r="B47" s="21">
        <v>1118</v>
      </c>
      <c r="C47" s="21">
        <v>3646</v>
      </c>
      <c r="G47" s="54" t="s">
        <v>138</v>
      </c>
      <c r="H47" s="70"/>
      <c r="I47" s="68" t="s">
        <v>139</v>
      </c>
      <c r="J47" s="69"/>
      <c r="K47" s="69"/>
      <c r="L47" s="69"/>
    </row>
    <row r="48" spans="1:12" ht="16.5" customHeight="1">
      <c r="A48" s="21"/>
      <c r="B48" s="21"/>
      <c r="C48" s="21"/>
      <c r="G48" s="56"/>
      <c r="H48" s="71"/>
      <c r="I48" s="44" t="s">
        <v>140</v>
      </c>
      <c r="J48" s="45"/>
      <c r="K48" s="44" t="s">
        <v>141</v>
      </c>
      <c r="L48" s="45"/>
    </row>
    <row r="49" spans="1:8" ht="16.5" customHeight="1">
      <c r="A49" s="21">
        <v>5289</v>
      </c>
      <c r="B49" s="21">
        <v>3423</v>
      </c>
      <c r="C49" s="21">
        <v>12268</v>
      </c>
      <c r="H49" s="46"/>
    </row>
    <row r="50" spans="1:12" ht="16.5" customHeight="1">
      <c r="A50" s="21">
        <v>20451</v>
      </c>
      <c r="B50" s="21">
        <v>38517</v>
      </c>
      <c r="C50" s="21">
        <v>55604</v>
      </c>
      <c r="G50" s="31"/>
      <c r="H50" s="46"/>
      <c r="I50" s="47" t="s">
        <v>125</v>
      </c>
      <c r="J50" s="48"/>
      <c r="K50" s="49"/>
      <c r="L50" s="48"/>
    </row>
    <row r="51" spans="1:9" ht="16.5" customHeight="1">
      <c r="A51" s="21">
        <v>2116</v>
      </c>
      <c r="B51" s="21">
        <v>2608</v>
      </c>
      <c r="C51" s="21">
        <v>4431</v>
      </c>
      <c r="H51" s="17"/>
      <c r="I51" s="50"/>
    </row>
    <row r="52" spans="1:12" ht="16.5" customHeight="1">
      <c r="A52" s="21">
        <v>43370</v>
      </c>
      <c r="B52" s="21">
        <v>52860</v>
      </c>
      <c r="C52" s="21">
        <v>111773</v>
      </c>
      <c r="G52" s="7" t="s">
        <v>142</v>
      </c>
      <c r="H52" s="5"/>
      <c r="J52" s="8">
        <v>21654</v>
      </c>
      <c r="K52" s="8"/>
      <c r="L52" s="8">
        <v>40452</v>
      </c>
    </row>
    <row r="53" spans="1:12" ht="16.5" customHeight="1">
      <c r="A53" s="21">
        <v>15514</v>
      </c>
      <c r="B53" s="21">
        <v>6985</v>
      </c>
      <c r="C53" s="21">
        <v>22098</v>
      </c>
      <c r="G53" s="9" t="s">
        <v>143</v>
      </c>
      <c r="H53" s="5"/>
      <c r="J53" s="8">
        <v>19828</v>
      </c>
      <c r="K53" s="8"/>
      <c r="L53" s="8">
        <v>33637</v>
      </c>
    </row>
    <row r="54" spans="1:8" ht="16.5" customHeight="1">
      <c r="A54" s="21"/>
      <c r="B54" s="21"/>
      <c r="C54" s="21"/>
      <c r="H54" s="5"/>
    </row>
    <row r="55" spans="1:12" ht="16.5" customHeight="1">
      <c r="A55" s="21">
        <v>7405</v>
      </c>
      <c r="B55" s="21">
        <v>2236</v>
      </c>
      <c r="C55" s="21">
        <v>10386</v>
      </c>
      <c r="G55" s="9" t="s">
        <v>144</v>
      </c>
      <c r="H55" s="5"/>
      <c r="J55" s="8">
        <v>22165</v>
      </c>
      <c r="K55" s="8"/>
      <c r="L55" s="8">
        <v>30767</v>
      </c>
    </row>
    <row r="56" spans="1:12" ht="16.5" customHeight="1">
      <c r="A56" s="21">
        <v>9168</v>
      </c>
      <c r="B56" s="21">
        <v>9454</v>
      </c>
      <c r="C56" s="21">
        <v>24776</v>
      </c>
      <c r="G56" s="9"/>
      <c r="H56" s="5"/>
      <c r="J56" s="8"/>
      <c r="K56" s="8"/>
      <c r="L56" s="8"/>
    </row>
    <row r="57" spans="1:12" ht="16.5" customHeight="1">
      <c r="A57" s="8">
        <v>13751</v>
      </c>
      <c r="B57" s="8">
        <v>24636</v>
      </c>
      <c r="C57" s="8">
        <v>34369</v>
      </c>
      <c r="G57" s="11" t="s">
        <v>145</v>
      </c>
      <c r="H57" s="5"/>
      <c r="J57" s="8">
        <v>22165</v>
      </c>
      <c r="K57" s="8"/>
      <c r="L57" s="8">
        <v>30767</v>
      </c>
    </row>
    <row r="58" spans="1:12" ht="16.5" customHeight="1" thickBot="1">
      <c r="A58" s="42"/>
      <c r="B58" s="42"/>
      <c r="C58" s="42"/>
      <c r="G58" s="13"/>
      <c r="H58" s="14"/>
      <c r="I58" s="42"/>
      <c r="J58" s="42"/>
      <c r="K58" s="42"/>
      <c r="L58" s="42"/>
    </row>
    <row r="59" spans="5:7" ht="21" customHeight="1">
      <c r="E59" s="10"/>
      <c r="G59" s="4" t="s">
        <v>146</v>
      </c>
    </row>
    <row r="60" ht="16.5" customHeight="1"/>
    <row r="61" ht="16.5" customHeight="1">
      <c r="E61" s="10"/>
    </row>
    <row r="62" ht="16.5" customHeight="1">
      <c r="E62" s="10"/>
    </row>
    <row r="63" ht="16.5" customHeight="1">
      <c r="E63" s="10"/>
    </row>
    <row r="64" ht="16.5" customHeight="1">
      <c r="E64" s="10"/>
    </row>
    <row r="65" spans="5:6" ht="16.5" customHeight="1">
      <c r="E65" s="10"/>
      <c r="F65" s="11"/>
    </row>
    <row r="66" ht="16.5" customHeight="1">
      <c r="F66" s="17"/>
    </row>
    <row r="67" ht="15" customHeight="1"/>
    <row r="68" ht="15" customHeight="1"/>
    <row r="69" ht="15" customHeight="1"/>
    <row r="70" ht="15" customHeight="1"/>
    <row r="71" ht="15" customHeight="1"/>
    <row r="72" ht="15.75" customHeight="1"/>
  </sheetData>
  <mergeCells count="17">
    <mergeCell ref="I4:K4"/>
    <mergeCell ref="A3:C3"/>
    <mergeCell ref="A4:B4"/>
    <mergeCell ref="C4:C5"/>
    <mergeCell ref="F3:G5"/>
    <mergeCell ref="I3:L3"/>
    <mergeCell ref="L4:L5"/>
    <mergeCell ref="I47:L47"/>
    <mergeCell ref="A6:C6"/>
    <mergeCell ref="F11:G11"/>
    <mergeCell ref="G47:H48"/>
    <mergeCell ref="F8:G8"/>
    <mergeCell ref="F9:G9"/>
    <mergeCell ref="I41:I42"/>
    <mergeCell ref="J41:J42"/>
    <mergeCell ref="K41:K42"/>
    <mergeCell ref="L41:L42"/>
  </mergeCells>
  <printOptions horizontalCentered="1"/>
  <pageMargins left="0.5905511811023623" right="0.5905511811023623" top="0.5905511811023623" bottom="0.5905511811023623" header="0.5118110236220472" footer="0.1968503937007874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2012-10-22T05:35:51Z</cp:lastPrinted>
  <dcterms:modified xsi:type="dcterms:W3CDTF">2013-03-21T06:53:34Z</dcterms:modified>
  <cp:category/>
  <cp:version/>
  <cp:contentType/>
  <cp:contentStatus/>
</cp:coreProperties>
</file>