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67-1" sheetId="1" r:id="rId1"/>
    <sheet name="167-2" sheetId="2" r:id="rId2"/>
  </sheets>
  <definedNames>
    <definedName name="_xlnm.Print_Area" localSheetId="0">'167-1'!$A$1:$N$36</definedName>
    <definedName name="_xlnm.Print_Area" localSheetId="1">'167-2'!$A$1:$W$36</definedName>
  </definedNames>
  <calcPr fullCalcOnLoad="1"/>
</workbook>
</file>

<file path=xl/sharedStrings.xml><?xml version="1.0" encoding="utf-8"?>
<sst xmlns="http://schemas.openxmlformats.org/spreadsheetml/2006/main" count="153" uniqueCount="75">
  <si>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</si>
  <si>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</si>
  <si>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</si>
  <si>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</si>
  <si>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</si>
  <si>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</si>
  <si>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</si>
  <si>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</si>
  <si>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</si>
  <si>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</si>
  <si>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</si>
  <si>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市部</t>
  </si>
  <si>
    <t>郡部</t>
  </si>
  <si>
    <t>長崎市</t>
  </si>
  <si>
    <t>佐世保市</t>
  </si>
  <si>
    <t>北松浦郡</t>
  </si>
  <si>
    <t>島原市</t>
  </si>
  <si>
    <t>諌早市</t>
  </si>
  <si>
    <t>大村市</t>
  </si>
  <si>
    <t>平戸市</t>
  </si>
  <si>
    <t>松浦市</t>
  </si>
  <si>
    <t>西彼杵郡</t>
  </si>
  <si>
    <t>南松浦郡</t>
  </si>
  <si>
    <t>東彼杵郡</t>
  </si>
  <si>
    <t>地方譲与税</t>
  </si>
  <si>
    <t>国庫支出金</t>
  </si>
  <si>
    <t>地方消費税  
交付金</t>
  </si>
  <si>
    <t>ゴルフ場
利用税
交付金</t>
  </si>
  <si>
    <t>普通会計</t>
  </si>
  <si>
    <t>対馬市</t>
  </si>
  <si>
    <t>壱岐市</t>
  </si>
  <si>
    <t>五島市</t>
  </si>
  <si>
    <t>-</t>
  </si>
  <si>
    <t>西海市</t>
  </si>
  <si>
    <t>雲仙市</t>
  </si>
  <si>
    <t>南島原市</t>
  </si>
  <si>
    <t>市町</t>
  </si>
  <si>
    <t>国有提供施設等所在市町村助成交付金</t>
  </si>
  <si>
    <t>（続）</t>
  </si>
  <si>
    <t>-</t>
  </si>
  <si>
    <t>総計</t>
  </si>
  <si>
    <t>平成</t>
  </si>
  <si>
    <t>年度</t>
  </si>
  <si>
    <t>新上五島町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</si>
  <si>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</si>
  <si>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</si>
  <si>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</si>
  <si>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</si>
  <si>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</si>
  <si>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</si>
  <si>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</si>
  <si>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単位：千円</t>
  </si>
  <si>
    <t>利子割
交付金</t>
  </si>
  <si>
    <t>配当割
交付金</t>
  </si>
  <si>
    <t>株式等
譲渡所得
交付金</t>
  </si>
  <si>
    <t>市町</t>
  </si>
  <si>
    <t>地方交付税</t>
  </si>
  <si>
    <t>交通安全
対策特別
交付金</t>
  </si>
  <si>
    <t>平成</t>
  </si>
  <si>
    <t>-</t>
  </si>
  <si>
    <t>-</t>
  </si>
  <si>
    <t>-</t>
  </si>
  <si>
    <t>-</t>
  </si>
  <si>
    <t>分担金
及び
負担金</t>
  </si>
  <si>
    <t>会            　　　　　　　　　          計</t>
  </si>
  <si>
    <t>普            　　　　　　　　　          通</t>
  </si>
  <si>
    <t>特別地方
消費税
交付金</t>
  </si>
  <si>
    <t xml:space="preserve">  </t>
  </si>
  <si>
    <t>１６７      市　　　  町　　　  村　　　  歳　　</t>
  </si>
  <si>
    <t>-</t>
  </si>
  <si>
    <t>地方特例
交付金</t>
  </si>
  <si>
    <r>
      <t xml:space="preserve">１６７      市  町  村  歳  入  決  算  額  </t>
    </r>
    <r>
      <rPr>
        <sz val="12"/>
        <color indexed="8"/>
        <rFont val="ＭＳ 明朝"/>
        <family val="1"/>
      </rPr>
      <t>（平成22年度）</t>
    </r>
  </si>
  <si>
    <r>
      <t>　　入        決        算        額　　　</t>
    </r>
    <r>
      <rPr>
        <sz val="12"/>
        <color indexed="8"/>
        <rFont val="ＭＳ 明朝"/>
        <family val="1"/>
      </rPr>
      <t>（平成22年度）</t>
    </r>
  </si>
  <si>
    <t>資料  県地域振興課調</t>
  </si>
  <si>
    <t>自動車
取得税
交付金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</si>
</sst>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6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10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9" fillId="0" borderId="1" xfId="15" applyFont="1" applyFill="1" applyBorder="1" applyAlignment="1">
      <alignment/>
    </xf>
    <xf numFmtId="181" fontId="8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 horizont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/>
    </xf>
    <xf numFmtId="181" fontId="7" fillId="0" borderId="0" xfId="15" applyFont="1" applyFill="1" applyAlignment="1">
      <alignment horizontal="right"/>
    </xf>
    <xf numFmtId="181" fontId="5" fillId="0" borderId="12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view="pageBreakPreview" zoomScale="60" zoomScaleNormal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2" sqref="B2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2.875" style="1" customWidth="1"/>
    <col min="4" max="4" width="5.75390625" style="1" customWidth="1"/>
    <col min="5" max="5" width="6.875" style="1" customWidth="1"/>
    <col min="6" max="6" width="0.875" style="1" customWidth="1"/>
    <col min="7" max="8" width="17.875" style="1" customWidth="1"/>
    <col min="9" max="9" width="17.25390625" style="1" customWidth="1"/>
    <col min="10" max="12" width="12.875" style="1" customWidth="1"/>
    <col min="13" max="13" width="17.875" style="1" customWidth="1"/>
    <col min="14" max="14" width="12.875" style="1" customWidth="1"/>
    <col min="15" max="16384" width="8.625" style="1" customWidth="1"/>
  </cols>
  <sheetData>
    <row r="1" spans="1:14" ht="27" customHeight="1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0" customHeight="1" thickBot="1">
      <c r="A2" s="5"/>
      <c r="B2" s="23"/>
      <c r="C2" s="23"/>
      <c r="D2" s="23"/>
      <c r="E2" s="23"/>
      <c r="F2" s="5"/>
      <c r="G2" s="5"/>
      <c r="H2" s="5"/>
      <c r="I2" s="5"/>
      <c r="J2" s="5"/>
      <c r="K2" s="5"/>
      <c r="L2" s="5"/>
      <c r="M2" s="5"/>
      <c r="N2" s="21" t="s">
        <v>51</v>
      </c>
    </row>
    <row r="3" spans="1:14" ht="20.25" customHeight="1">
      <c r="A3" s="7"/>
      <c r="B3" s="37" t="s">
        <v>36</v>
      </c>
      <c r="C3" s="37"/>
      <c r="D3" s="37"/>
      <c r="E3" s="37"/>
      <c r="F3" s="8"/>
      <c r="G3" s="32" t="s">
        <v>28</v>
      </c>
      <c r="H3" s="33"/>
      <c r="I3" s="33"/>
      <c r="J3" s="34"/>
      <c r="K3" s="34"/>
      <c r="L3" s="34"/>
      <c r="M3" s="34"/>
      <c r="N3" s="34"/>
    </row>
    <row r="4" spans="1:14" ht="45" customHeight="1">
      <c r="A4" s="10"/>
      <c r="B4" s="38"/>
      <c r="C4" s="38"/>
      <c r="D4" s="38"/>
      <c r="E4" s="38"/>
      <c r="F4" s="11"/>
      <c r="G4" s="12" t="s">
        <v>0</v>
      </c>
      <c r="H4" s="12" t="s">
        <v>1</v>
      </c>
      <c r="I4" s="13" t="s">
        <v>24</v>
      </c>
      <c r="J4" s="26" t="s">
        <v>52</v>
      </c>
      <c r="K4" s="26" t="s">
        <v>53</v>
      </c>
      <c r="L4" s="26" t="s">
        <v>54</v>
      </c>
      <c r="M4" s="26" t="s">
        <v>26</v>
      </c>
      <c r="N4" s="27" t="s">
        <v>27</v>
      </c>
    </row>
    <row r="5" spans="2:14" ht="28.5" customHeight="1">
      <c r="B5" s="39" t="s">
        <v>41</v>
      </c>
      <c r="C5" s="39"/>
      <c r="D5" s="17">
        <v>20</v>
      </c>
      <c r="E5" s="3" t="s">
        <v>42</v>
      </c>
      <c r="F5" s="15"/>
      <c r="G5" s="6">
        <v>681205897</v>
      </c>
      <c r="H5" s="6">
        <v>161177717</v>
      </c>
      <c r="I5" s="6">
        <v>6536043</v>
      </c>
      <c r="J5" s="6">
        <v>738032</v>
      </c>
      <c r="K5" s="6">
        <v>128935</v>
      </c>
      <c r="L5" s="6">
        <v>43253</v>
      </c>
      <c r="M5" s="6">
        <v>12798120</v>
      </c>
      <c r="N5" s="6">
        <v>278395</v>
      </c>
    </row>
    <row r="6" spans="2:14" ht="21.75" customHeight="1">
      <c r="B6" s="17"/>
      <c r="C6" s="17"/>
      <c r="D6" s="17">
        <v>21</v>
      </c>
      <c r="E6" s="17"/>
      <c r="F6" s="15"/>
      <c r="G6" s="6">
        <v>739831407</v>
      </c>
      <c r="H6" s="6">
        <v>156803419</v>
      </c>
      <c r="I6" s="6">
        <v>6158393</v>
      </c>
      <c r="J6" s="6">
        <v>570884</v>
      </c>
      <c r="K6" s="6">
        <v>117577</v>
      </c>
      <c r="L6" s="6">
        <v>58765</v>
      </c>
      <c r="M6" s="6">
        <v>13141530</v>
      </c>
      <c r="N6" s="6">
        <v>254147</v>
      </c>
    </row>
    <row r="7" spans="2:14" ht="37.5" customHeight="1">
      <c r="B7" s="17"/>
      <c r="C7" s="17"/>
      <c r="D7" s="17">
        <v>22</v>
      </c>
      <c r="E7" s="17"/>
      <c r="F7" s="15"/>
      <c r="G7" s="6">
        <f>SUM(G8:G9)</f>
        <v>748415786</v>
      </c>
      <c r="H7" s="6">
        <f aca="true" t="shared" si="0" ref="H7:N7">SUM(H8:H9)</f>
        <v>155385920</v>
      </c>
      <c r="I7" s="6">
        <f t="shared" si="0"/>
        <v>5994478</v>
      </c>
      <c r="J7" s="6">
        <f t="shared" si="0"/>
        <v>485566</v>
      </c>
      <c r="K7" s="6">
        <f t="shared" si="0"/>
        <v>168238</v>
      </c>
      <c r="L7" s="6">
        <f t="shared" si="0"/>
        <v>55006</v>
      </c>
      <c r="M7" s="6">
        <f t="shared" si="0"/>
        <v>13118960</v>
      </c>
      <c r="N7" s="6">
        <f t="shared" si="0"/>
        <v>232426</v>
      </c>
    </row>
    <row r="8" spans="2:14" ht="37.5" customHeight="1">
      <c r="B8" s="35" t="s">
        <v>11</v>
      </c>
      <c r="C8" s="35"/>
      <c r="D8" s="35"/>
      <c r="E8" s="35"/>
      <c r="F8" s="15"/>
      <c r="G8" s="6">
        <f>SUM(G10:G22)</f>
        <v>680969312</v>
      </c>
      <c r="H8" s="6">
        <f aca="true" t="shared" si="1" ref="H8:N8">SUM(H10:H22)</f>
        <v>139955239</v>
      </c>
      <c r="I8" s="6">
        <f t="shared" si="1"/>
        <v>5404016</v>
      </c>
      <c r="J8" s="6">
        <f t="shared" si="1"/>
        <v>434297</v>
      </c>
      <c r="K8" s="6">
        <f t="shared" si="1"/>
        <v>150477</v>
      </c>
      <c r="L8" s="6">
        <f t="shared" si="1"/>
        <v>49199</v>
      </c>
      <c r="M8" s="6">
        <f t="shared" si="1"/>
        <v>11856438</v>
      </c>
      <c r="N8" s="6">
        <f t="shared" si="1"/>
        <v>223005</v>
      </c>
    </row>
    <row r="9" spans="2:14" ht="37.5" customHeight="1">
      <c r="B9" s="35" t="s">
        <v>12</v>
      </c>
      <c r="C9" s="35"/>
      <c r="D9" s="35"/>
      <c r="E9" s="35"/>
      <c r="F9" s="15"/>
      <c r="G9" s="24">
        <f aca="true" t="shared" si="2" ref="G9:N9">SUM(G23,G26,G30,G33)</f>
        <v>67446474</v>
      </c>
      <c r="H9" s="24">
        <f t="shared" si="2"/>
        <v>15430681</v>
      </c>
      <c r="I9" s="24">
        <f t="shared" si="2"/>
        <v>590462</v>
      </c>
      <c r="J9" s="24">
        <f t="shared" si="2"/>
        <v>51269</v>
      </c>
      <c r="K9" s="24">
        <f t="shared" si="2"/>
        <v>17761</v>
      </c>
      <c r="L9" s="24">
        <f t="shared" si="2"/>
        <v>5807</v>
      </c>
      <c r="M9" s="24">
        <f t="shared" si="2"/>
        <v>1262522</v>
      </c>
      <c r="N9" s="24">
        <f t="shared" si="2"/>
        <v>9421</v>
      </c>
    </row>
    <row r="10" spans="2:14" ht="37.5" customHeight="1">
      <c r="B10" s="35" t="s">
        <v>13</v>
      </c>
      <c r="C10" s="35"/>
      <c r="D10" s="35"/>
      <c r="E10" s="35"/>
      <c r="F10" s="15"/>
      <c r="G10" s="6">
        <v>208118316</v>
      </c>
      <c r="H10" s="6">
        <v>53198296</v>
      </c>
      <c r="I10" s="6">
        <v>1097326</v>
      </c>
      <c r="J10" s="6">
        <v>172960</v>
      </c>
      <c r="K10" s="6">
        <v>59964</v>
      </c>
      <c r="L10" s="6">
        <v>19619</v>
      </c>
      <c r="M10" s="6">
        <v>4204525</v>
      </c>
      <c r="N10" s="6">
        <v>66399</v>
      </c>
    </row>
    <row r="11" spans="2:14" ht="21.75" customHeight="1">
      <c r="B11" s="35" t="s">
        <v>14</v>
      </c>
      <c r="C11" s="35"/>
      <c r="D11" s="35"/>
      <c r="E11" s="35"/>
      <c r="F11" s="15"/>
      <c r="G11" s="6">
        <v>119769998</v>
      </c>
      <c r="H11" s="6">
        <v>29112911</v>
      </c>
      <c r="I11" s="6">
        <v>894254</v>
      </c>
      <c r="J11" s="6">
        <v>93882</v>
      </c>
      <c r="K11" s="6">
        <v>32545</v>
      </c>
      <c r="L11" s="6">
        <v>10646</v>
      </c>
      <c r="M11" s="6">
        <v>2432861</v>
      </c>
      <c r="N11" s="6">
        <v>39903</v>
      </c>
    </row>
    <row r="12" spans="2:14" ht="21.75" customHeight="1">
      <c r="B12" s="35" t="s">
        <v>16</v>
      </c>
      <c r="C12" s="35"/>
      <c r="D12" s="35"/>
      <c r="E12" s="35"/>
      <c r="F12" s="15"/>
      <c r="G12" s="6">
        <v>21445728</v>
      </c>
      <c r="H12" s="6">
        <v>4753068</v>
      </c>
      <c r="I12" s="6">
        <v>191016</v>
      </c>
      <c r="J12" s="6">
        <v>13064</v>
      </c>
      <c r="K12" s="6">
        <v>4512</v>
      </c>
      <c r="L12" s="6">
        <v>1470</v>
      </c>
      <c r="M12" s="6">
        <v>465756</v>
      </c>
      <c r="N12" s="16" t="s">
        <v>32</v>
      </c>
    </row>
    <row r="13" spans="2:14" ht="21.75" customHeight="1">
      <c r="B13" s="35" t="s">
        <v>17</v>
      </c>
      <c r="C13" s="35"/>
      <c r="D13" s="35"/>
      <c r="E13" s="35"/>
      <c r="F13" s="15"/>
      <c r="G13" s="6">
        <v>63950701</v>
      </c>
      <c r="H13" s="6">
        <v>16380260</v>
      </c>
      <c r="I13" s="6">
        <v>603962</v>
      </c>
      <c r="J13" s="6">
        <v>49070</v>
      </c>
      <c r="K13" s="6">
        <v>17025</v>
      </c>
      <c r="L13" s="6">
        <v>5575</v>
      </c>
      <c r="M13" s="6">
        <v>1342957</v>
      </c>
      <c r="N13" s="6">
        <v>41998</v>
      </c>
    </row>
    <row r="14" spans="2:14" ht="21.75" customHeight="1">
      <c r="B14" s="35" t="s">
        <v>18</v>
      </c>
      <c r="C14" s="35"/>
      <c r="D14" s="35"/>
      <c r="E14" s="35"/>
      <c r="F14" s="15"/>
      <c r="G14" s="6">
        <v>39571051</v>
      </c>
      <c r="H14" s="6">
        <v>10180455</v>
      </c>
      <c r="I14" s="6">
        <v>305849</v>
      </c>
      <c r="J14" s="6">
        <v>32544</v>
      </c>
      <c r="K14" s="6">
        <v>11302</v>
      </c>
      <c r="L14" s="6">
        <v>3706</v>
      </c>
      <c r="M14" s="6">
        <v>788137</v>
      </c>
      <c r="N14" s="6">
        <v>14269</v>
      </c>
    </row>
    <row r="15" spans="2:14" ht="37.5" customHeight="1">
      <c r="B15" s="35" t="s">
        <v>19</v>
      </c>
      <c r="C15" s="35"/>
      <c r="D15" s="35"/>
      <c r="E15" s="35"/>
      <c r="F15" s="15"/>
      <c r="G15" s="6">
        <v>24827628</v>
      </c>
      <c r="H15" s="6">
        <v>2743806</v>
      </c>
      <c r="I15" s="6">
        <v>247984</v>
      </c>
      <c r="J15" s="6">
        <v>8861</v>
      </c>
      <c r="K15" s="6">
        <v>3069</v>
      </c>
      <c r="L15" s="6">
        <v>1003</v>
      </c>
      <c r="M15" s="6">
        <v>308947</v>
      </c>
      <c r="N15" s="16" t="s">
        <v>32</v>
      </c>
    </row>
    <row r="16" spans="2:14" ht="21.75" customHeight="1">
      <c r="B16" s="35" t="s">
        <v>20</v>
      </c>
      <c r="C16" s="35"/>
      <c r="D16" s="35"/>
      <c r="E16" s="35"/>
      <c r="F16" s="15"/>
      <c r="G16" s="6">
        <v>19965101</v>
      </c>
      <c r="H16" s="6">
        <v>3846337</v>
      </c>
      <c r="I16" s="6">
        <v>247029</v>
      </c>
      <c r="J16" s="6">
        <v>6198</v>
      </c>
      <c r="K16" s="6">
        <v>2146</v>
      </c>
      <c r="L16" s="6">
        <v>701</v>
      </c>
      <c r="M16" s="6">
        <v>228682</v>
      </c>
      <c r="N16" s="16" t="s">
        <v>32</v>
      </c>
    </row>
    <row r="17" spans="2:14" ht="21.75" customHeight="1">
      <c r="B17" s="35" t="s">
        <v>29</v>
      </c>
      <c r="C17" s="35"/>
      <c r="D17" s="35"/>
      <c r="E17" s="35"/>
      <c r="F17" s="15"/>
      <c r="G17" s="6">
        <v>34081107</v>
      </c>
      <c r="H17" s="6">
        <v>2785367</v>
      </c>
      <c r="I17" s="6">
        <v>267061</v>
      </c>
      <c r="J17" s="6">
        <v>10693</v>
      </c>
      <c r="K17" s="6">
        <v>3680</v>
      </c>
      <c r="L17" s="6">
        <v>1193</v>
      </c>
      <c r="M17" s="6">
        <v>330862</v>
      </c>
      <c r="N17" s="16" t="s">
        <v>32</v>
      </c>
    </row>
    <row r="18" spans="2:14" ht="21.75" customHeight="1">
      <c r="B18" s="35" t="s">
        <v>30</v>
      </c>
      <c r="C18" s="35"/>
      <c r="D18" s="35"/>
      <c r="E18" s="35"/>
      <c r="F18" s="15"/>
      <c r="G18" s="6">
        <v>28805859</v>
      </c>
      <c r="H18" s="6">
        <v>2213799</v>
      </c>
      <c r="I18" s="6">
        <v>337780</v>
      </c>
      <c r="J18" s="6">
        <v>7267</v>
      </c>
      <c r="K18" s="6">
        <v>2504</v>
      </c>
      <c r="L18" s="6">
        <v>814</v>
      </c>
      <c r="M18" s="6">
        <v>274268</v>
      </c>
      <c r="N18" s="16">
        <v>2577</v>
      </c>
    </row>
    <row r="19" spans="2:14" ht="21.75" customHeight="1">
      <c r="B19" s="35" t="s">
        <v>31</v>
      </c>
      <c r="C19" s="35"/>
      <c r="D19" s="35"/>
      <c r="E19" s="35"/>
      <c r="F19" s="15"/>
      <c r="G19" s="6">
        <v>31315677</v>
      </c>
      <c r="H19" s="6">
        <v>3330857</v>
      </c>
      <c r="I19" s="6">
        <v>302160</v>
      </c>
      <c r="J19" s="6">
        <v>11185</v>
      </c>
      <c r="K19" s="6">
        <v>3860</v>
      </c>
      <c r="L19" s="6">
        <v>1256</v>
      </c>
      <c r="M19" s="6">
        <v>374635</v>
      </c>
      <c r="N19" s="16">
        <v>5319</v>
      </c>
    </row>
    <row r="20" spans="2:14" ht="37.5" customHeight="1">
      <c r="B20" s="35" t="s">
        <v>33</v>
      </c>
      <c r="C20" s="35"/>
      <c r="D20" s="35"/>
      <c r="E20" s="35"/>
      <c r="F20" s="15"/>
      <c r="G20" s="6">
        <v>26297184</v>
      </c>
      <c r="H20" s="6">
        <v>4204759</v>
      </c>
      <c r="I20" s="6">
        <v>255978</v>
      </c>
      <c r="J20" s="6">
        <v>7435</v>
      </c>
      <c r="K20" s="6">
        <v>2578</v>
      </c>
      <c r="L20" s="6">
        <v>844</v>
      </c>
      <c r="M20" s="6">
        <v>271520</v>
      </c>
      <c r="N20" s="16">
        <v>32466</v>
      </c>
    </row>
    <row r="21" spans="2:14" ht="21.75" customHeight="1">
      <c r="B21" s="35" t="s">
        <v>34</v>
      </c>
      <c r="C21" s="35"/>
      <c r="D21" s="35"/>
      <c r="E21" s="35"/>
      <c r="F21" s="15"/>
      <c r="G21" s="6">
        <v>30800943</v>
      </c>
      <c r="H21" s="6">
        <v>3672151</v>
      </c>
      <c r="I21" s="6">
        <v>333770</v>
      </c>
      <c r="J21" s="6">
        <v>10131</v>
      </c>
      <c r="K21" s="6">
        <v>3499</v>
      </c>
      <c r="L21" s="6">
        <v>1140</v>
      </c>
      <c r="M21" s="6">
        <v>407816</v>
      </c>
      <c r="N21" s="16">
        <v>11121</v>
      </c>
    </row>
    <row r="22" spans="2:14" ht="21.75" customHeight="1">
      <c r="B22" s="35" t="s">
        <v>35</v>
      </c>
      <c r="C22" s="35"/>
      <c r="D22" s="35"/>
      <c r="E22" s="35"/>
      <c r="F22" s="15"/>
      <c r="G22" s="6">
        <v>32020019</v>
      </c>
      <c r="H22" s="6">
        <v>3533173</v>
      </c>
      <c r="I22" s="6">
        <v>319847</v>
      </c>
      <c r="J22" s="6">
        <v>11007</v>
      </c>
      <c r="K22" s="6">
        <v>3793</v>
      </c>
      <c r="L22" s="6">
        <v>1232</v>
      </c>
      <c r="M22" s="6">
        <v>425472</v>
      </c>
      <c r="N22" s="16">
        <v>8953</v>
      </c>
    </row>
    <row r="23" spans="2:14" ht="45" customHeight="1">
      <c r="B23" s="35" t="s">
        <v>21</v>
      </c>
      <c r="C23" s="35"/>
      <c r="D23" s="35"/>
      <c r="E23" s="35"/>
      <c r="F23" s="15"/>
      <c r="G23" s="6">
        <f>SUM(G24:G25)</f>
        <v>21421606</v>
      </c>
      <c r="H23" s="6">
        <f aca="true" t="shared" si="3" ref="H23:N23">SUM(H24:H25)</f>
        <v>8162867</v>
      </c>
      <c r="I23" s="6">
        <f t="shared" si="3"/>
        <v>184341</v>
      </c>
      <c r="J23" s="6">
        <f t="shared" si="3"/>
        <v>30449</v>
      </c>
      <c r="K23" s="6">
        <f t="shared" si="3"/>
        <v>10557</v>
      </c>
      <c r="L23" s="6">
        <f t="shared" si="3"/>
        <v>3455</v>
      </c>
      <c r="M23" s="6">
        <f t="shared" si="3"/>
        <v>580230</v>
      </c>
      <c r="N23" s="6">
        <f t="shared" si="3"/>
        <v>5075</v>
      </c>
    </row>
    <row r="24" spans="3:14" ht="26.25" customHeight="1">
      <c r="C24" s="35" t="s">
        <v>44</v>
      </c>
      <c r="D24" s="35"/>
      <c r="E24" s="35"/>
      <c r="F24" s="15"/>
      <c r="G24" s="6">
        <v>11569250</v>
      </c>
      <c r="H24" s="6">
        <v>4455981</v>
      </c>
      <c r="I24" s="6">
        <v>114176</v>
      </c>
      <c r="J24" s="6">
        <v>19981</v>
      </c>
      <c r="K24" s="6">
        <v>6931</v>
      </c>
      <c r="L24" s="6">
        <v>2270</v>
      </c>
      <c r="M24" s="6">
        <v>295417</v>
      </c>
      <c r="N24" s="16" t="s">
        <v>32</v>
      </c>
    </row>
    <row r="25" spans="3:14" ht="21.75" customHeight="1">
      <c r="C25" s="35" t="s">
        <v>45</v>
      </c>
      <c r="D25" s="35"/>
      <c r="E25" s="35"/>
      <c r="F25" s="15"/>
      <c r="G25" s="6">
        <v>9852356</v>
      </c>
      <c r="H25" s="6">
        <v>3706886</v>
      </c>
      <c r="I25" s="6">
        <v>70165</v>
      </c>
      <c r="J25" s="6">
        <v>10468</v>
      </c>
      <c r="K25" s="6">
        <v>3626</v>
      </c>
      <c r="L25" s="6">
        <v>1185</v>
      </c>
      <c r="M25" s="6">
        <v>284813</v>
      </c>
      <c r="N25" s="6">
        <v>5075</v>
      </c>
    </row>
    <row r="26" spans="2:14" ht="37.5" customHeight="1">
      <c r="B26" s="36" t="s">
        <v>23</v>
      </c>
      <c r="C26" s="36"/>
      <c r="D26" s="36"/>
      <c r="E26" s="36"/>
      <c r="F26" s="15"/>
      <c r="G26" s="6">
        <f>SUM(G27:G29)</f>
        <v>17041733</v>
      </c>
      <c r="H26" s="6">
        <f aca="true" t="shared" si="4" ref="H26:N26">SUM(H27:H29)</f>
        <v>3074739</v>
      </c>
      <c r="I26" s="6">
        <f t="shared" si="4"/>
        <v>187612</v>
      </c>
      <c r="J26" s="6">
        <f t="shared" si="4"/>
        <v>10005</v>
      </c>
      <c r="K26" s="6">
        <f t="shared" si="4"/>
        <v>3463</v>
      </c>
      <c r="L26" s="6">
        <f t="shared" si="4"/>
        <v>1131</v>
      </c>
      <c r="M26" s="6">
        <f t="shared" si="4"/>
        <v>331890</v>
      </c>
      <c r="N26" s="6">
        <f t="shared" si="4"/>
        <v>4346</v>
      </c>
    </row>
    <row r="27" spans="3:14" ht="26.25" customHeight="1">
      <c r="C27" s="36" t="s">
        <v>46</v>
      </c>
      <c r="D27" s="36"/>
      <c r="E27" s="36"/>
      <c r="F27" s="15"/>
      <c r="G27" s="6">
        <v>5094435</v>
      </c>
      <c r="H27" s="6">
        <v>716615</v>
      </c>
      <c r="I27" s="6">
        <v>64327</v>
      </c>
      <c r="J27" s="6">
        <v>2016</v>
      </c>
      <c r="K27" s="6">
        <v>696</v>
      </c>
      <c r="L27" s="6">
        <v>227</v>
      </c>
      <c r="M27" s="6">
        <v>70751</v>
      </c>
      <c r="N27" s="6">
        <v>4346</v>
      </c>
    </row>
    <row r="28" spans="3:14" ht="21.75" customHeight="1">
      <c r="C28" s="36" t="s">
        <v>47</v>
      </c>
      <c r="D28" s="36"/>
      <c r="E28" s="36"/>
      <c r="F28" s="15"/>
      <c r="G28" s="6">
        <v>6227418</v>
      </c>
      <c r="H28" s="6">
        <v>1235972</v>
      </c>
      <c r="I28" s="6">
        <v>58042</v>
      </c>
      <c r="J28" s="6">
        <v>4440</v>
      </c>
      <c r="K28" s="6">
        <v>1535</v>
      </c>
      <c r="L28" s="6">
        <v>500</v>
      </c>
      <c r="M28" s="6">
        <v>126440</v>
      </c>
      <c r="N28" s="16" t="s">
        <v>39</v>
      </c>
    </row>
    <row r="29" spans="3:14" ht="21.75" customHeight="1">
      <c r="C29" s="36" t="s">
        <v>48</v>
      </c>
      <c r="D29" s="36"/>
      <c r="E29" s="36"/>
      <c r="F29" s="15"/>
      <c r="G29" s="6">
        <v>5719880</v>
      </c>
      <c r="H29" s="6">
        <v>1122152</v>
      </c>
      <c r="I29" s="6">
        <v>65243</v>
      </c>
      <c r="J29" s="6">
        <v>3549</v>
      </c>
      <c r="K29" s="6">
        <v>1232</v>
      </c>
      <c r="L29" s="6">
        <v>404</v>
      </c>
      <c r="M29" s="6">
        <v>134699</v>
      </c>
      <c r="N29" s="16" t="s">
        <v>32</v>
      </c>
    </row>
    <row r="30" spans="2:14" ht="37.5" customHeight="1">
      <c r="B30" s="36" t="s">
        <v>15</v>
      </c>
      <c r="C30" s="36"/>
      <c r="D30" s="36"/>
      <c r="E30" s="36"/>
      <c r="F30" s="15"/>
      <c r="G30" s="6">
        <f>SUM(G31:G32)</f>
        <v>9500399</v>
      </c>
      <c r="H30" s="6">
        <f aca="true" t="shared" si="5" ref="H30:M30">SUM(H31:H32)</f>
        <v>1599673</v>
      </c>
      <c r="I30" s="6">
        <f t="shared" si="5"/>
        <v>86826</v>
      </c>
      <c r="J30" s="6">
        <f t="shared" si="5"/>
        <v>4680</v>
      </c>
      <c r="K30" s="6">
        <f t="shared" si="5"/>
        <v>1618</v>
      </c>
      <c r="L30" s="6">
        <f t="shared" si="5"/>
        <v>528</v>
      </c>
      <c r="M30" s="6">
        <f t="shared" si="5"/>
        <v>142756</v>
      </c>
      <c r="N30" s="16" t="s">
        <v>39</v>
      </c>
    </row>
    <row r="31" spans="3:14" ht="26.25" customHeight="1">
      <c r="C31" s="36" t="s">
        <v>49</v>
      </c>
      <c r="D31" s="36"/>
      <c r="E31" s="36"/>
      <c r="F31" s="15"/>
      <c r="G31" s="6">
        <v>3324155</v>
      </c>
      <c r="H31" s="6">
        <v>144563</v>
      </c>
      <c r="I31" s="6">
        <v>26187</v>
      </c>
      <c r="J31" s="6">
        <v>517</v>
      </c>
      <c r="K31" s="6">
        <v>176</v>
      </c>
      <c r="L31" s="6">
        <v>57</v>
      </c>
      <c r="M31" s="6">
        <v>24043</v>
      </c>
      <c r="N31" s="16" t="s">
        <v>32</v>
      </c>
    </row>
    <row r="32" spans="3:14" ht="21.75" customHeight="1">
      <c r="C32" s="36" t="s">
        <v>50</v>
      </c>
      <c r="D32" s="36"/>
      <c r="E32" s="36"/>
      <c r="F32" s="15"/>
      <c r="G32" s="6">
        <v>6176244</v>
      </c>
      <c r="H32" s="6">
        <v>1455110</v>
      </c>
      <c r="I32" s="6">
        <v>60639</v>
      </c>
      <c r="J32" s="6">
        <v>4163</v>
      </c>
      <c r="K32" s="6">
        <v>1442</v>
      </c>
      <c r="L32" s="6">
        <v>471</v>
      </c>
      <c r="M32" s="6">
        <v>118713</v>
      </c>
      <c r="N32" s="16" t="s">
        <v>32</v>
      </c>
    </row>
    <row r="33" spans="2:14" ht="37.5" customHeight="1">
      <c r="B33" s="36" t="s">
        <v>22</v>
      </c>
      <c r="C33" s="36"/>
      <c r="D33" s="36"/>
      <c r="E33" s="36"/>
      <c r="F33" s="15"/>
      <c r="G33" s="6">
        <f>G34</f>
        <v>19482736</v>
      </c>
      <c r="H33" s="6">
        <f aca="true" t="shared" si="6" ref="H33:N33">H34</f>
        <v>2593402</v>
      </c>
      <c r="I33" s="6">
        <f t="shared" si="6"/>
        <v>131683</v>
      </c>
      <c r="J33" s="6">
        <f t="shared" si="6"/>
        <v>6135</v>
      </c>
      <c r="K33" s="6">
        <f t="shared" si="6"/>
        <v>2123</v>
      </c>
      <c r="L33" s="6">
        <f t="shared" si="6"/>
        <v>693</v>
      </c>
      <c r="M33" s="6">
        <f t="shared" si="6"/>
        <v>207646</v>
      </c>
      <c r="N33" s="16" t="str">
        <f t="shared" si="6"/>
        <v>-</v>
      </c>
    </row>
    <row r="34" spans="3:14" ht="26.25" customHeight="1">
      <c r="C34" s="36" t="s">
        <v>43</v>
      </c>
      <c r="D34" s="36"/>
      <c r="E34" s="36"/>
      <c r="F34" s="15"/>
      <c r="G34" s="6">
        <v>19482736</v>
      </c>
      <c r="H34" s="6">
        <v>2593402</v>
      </c>
      <c r="I34" s="6">
        <v>131683</v>
      </c>
      <c r="J34" s="6">
        <v>6135</v>
      </c>
      <c r="K34" s="6">
        <v>2123</v>
      </c>
      <c r="L34" s="6">
        <v>693</v>
      </c>
      <c r="M34" s="6">
        <v>207646</v>
      </c>
      <c r="N34" s="16" t="s">
        <v>32</v>
      </c>
    </row>
    <row r="35" spans="1:14" ht="15" thickBot="1">
      <c r="A35" s="5"/>
      <c r="B35" s="5"/>
      <c r="C35" s="5"/>
      <c r="D35" s="5"/>
      <c r="E35" s="5"/>
      <c r="F35" s="20"/>
      <c r="G35" s="5"/>
      <c r="H35" s="5"/>
      <c r="I35" s="5"/>
      <c r="J35" s="5"/>
      <c r="K35" s="5"/>
      <c r="L35" s="5"/>
      <c r="M35" s="5"/>
      <c r="N35" s="5"/>
    </row>
    <row r="36" ht="15.75" customHeight="1">
      <c r="B36" s="1" t="s">
        <v>73</v>
      </c>
    </row>
    <row r="37" spans="1:14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.75" customHeight="1">
      <c r="A39" s="6"/>
      <c r="B39" s="16"/>
      <c r="C39" s="16"/>
      <c r="D39" s="16"/>
      <c r="E39" s="16"/>
      <c r="F39" s="6"/>
      <c r="G39" s="6"/>
      <c r="H39" s="6"/>
      <c r="I39" s="6"/>
      <c r="J39" s="6"/>
      <c r="K39" s="6"/>
      <c r="L39" s="6"/>
      <c r="M39" s="6"/>
      <c r="N39" s="6"/>
    </row>
    <row r="40" spans="1:14" ht="15.75" customHeight="1">
      <c r="A40" s="6"/>
      <c r="B40" s="16"/>
      <c r="C40" s="16"/>
      <c r="D40" s="16"/>
      <c r="E40" s="16"/>
      <c r="F40" s="6"/>
      <c r="G40" s="6"/>
      <c r="H40" s="6"/>
      <c r="I40" s="6"/>
      <c r="J40" s="6"/>
      <c r="K40" s="6"/>
      <c r="L40" s="6"/>
      <c r="M40" s="6"/>
      <c r="N40" s="16"/>
    </row>
    <row r="41" spans="1:14" ht="15.75" customHeight="1">
      <c r="A41" s="6"/>
      <c r="B41" s="16"/>
      <c r="C41" s="16"/>
      <c r="D41" s="16"/>
      <c r="E41" s="16"/>
      <c r="F41" s="6"/>
      <c r="G41" s="6"/>
      <c r="H41" s="6"/>
      <c r="I41" s="6"/>
      <c r="J41" s="6"/>
      <c r="K41" s="6"/>
      <c r="L41" s="6"/>
      <c r="M41" s="6"/>
      <c r="N41" s="16"/>
    </row>
    <row r="42" spans="1:14" ht="15.75" customHeight="1">
      <c r="A42" s="6"/>
      <c r="B42" s="16"/>
      <c r="C42" s="16"/>
      <c r="D42" s="16"/>
      <c r="E42" s="16"/>
      <c r="F42" s="6"/>
      <c r="G42" s="6"/>
      <c r="H42" s="6"/>
      <c r="I42" s="6"/>
      <c r="J42" s="6"/>
      <c r="K42" s="6"/>
      <c r="L42" s="6"/>
      <c r="M42" s="6"/>
      <c r="N42" s="16"/>
    </row>
    <row r="43" spans="1:14" ht="15.75" customHeight="1">
      <c r="A43" s="6"/>
      <c r="B43" s="16"/>
      <c r="C43" s="16"/>
      <c r="D43" s="16"/>
      <c r="E43" s="16"/>
      <c r="F43" s="6"/>
      <c r="G43" s="6"/>
      <c r="H43" s="6"/>
      <c r="I43" s="6"/>
      <c r="J43" s="6"/>
      <c r="K43" s="6"/>
      <c r="L43" s="6"/>
      <c r="M43" s="6"/>
      <c r="N43" s="16"/>
    </row>
    <row r="44" spans="1:1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6"/>
    </row>
    <row r="45" spans="1:14" ht="15.75" customHeight="1">
      <c r="A45" s="6"/>
      <c r="B45" s="16"/>
      <c r="C45" s="16"/>
      <c r="D45" s="16"/>
      <c r="E45" s="16"/>
      <c r="F45" s="6"/>
      <c r="G45" s="6"/>
      <c r="H45" s="6"/>
      <c r="I45" s="6"/>
      <c r="J45" s="6"/>
      <c r="K45" s="6"/>
      <c r="L45" s="6"/>
      <c r="M45" s="6"/>
      <c r="N45" s="16"/>
    </row>
    <row r="46" spans="1:14" ht="15.75" customHeight="1">
      <c r="A46" s="6"/>
      <c r="B46" s="16"/>
      <c r="C46" s="16"/>
      <c r="D46" s="16"/>
      <c r="E46" s="16"/>
      <c r="F46" s="6"/>
      <c r="G46" s="6"/>
      <c r="H46" s="6"/>
      <c r="I46" s="6"/>
      <c r="J46" s="6"/>
      <c r="K46" s="6"/>
      <c r="L46" s="6"/>
      <c r="M46" s="6"/>
      <c r="N46" s="16"/>
    </row>
    <row r="47" spans="1:14" ht="15.75" customHeight="1">
      <c r="A47" s="6"/>
      <c r="B47" s="16"/>
      <c r="C47" s="16"/>
      <c r="D47" s="16"/>
      <c r="E47" s="16"/>
      <c r="F47" s="6"/>
      <c r="G47" s="6"/>
      <c r="H47" s="6"/>
      <c r="I47" s="6"/>
      <c r="J47" s="6"/>
      <c r="K47" s="6"/>
      <c r="L47" s="6"/>
      <c r="M47" s="6"/>
      <c r="N47" s="16"/>
    </row>
    <row r="48" spans="1:14" ht="15.75" customHeight="1">
      <c r="A48" s="6"/>
      <c r="B48" s="16"/>
      <c r="C48" s="16"/>
      <c r="D48" s="16"/>
      <c r="E48" s="16"/>
      <c r="F48" s="6"/>
      <c r="G48" s="6"/>
      <c r="H48" s="6"/>
      <c r="I48" s="6"/>
      <c r="J48" s="6"/>
      <c r="K48" s="6"/>
      <c r="L48" s="6"/>
      <c r="M48" s="6"/>
      <c r="N48" s="16"/>
    </row>
    <row r="49" spans="1:14" ht="15.75" customHeight="1">
      <c r="A49" s="6"/>
      <c r="B49" s="16"/>
      <c r="C49" s="16"/>
      <c r="D49" s="16"/>
      <c r="E49" s="16"/>
      <c r="F49" s="6"/>
      <c r="G49" s="6"/>
      <c r="H49" s="6"/>
      <c r="I49" s="6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.75" customHeight="1">
      <c r="A52" s="6"/>
      <c r="B52" s="19"/>
      <c r="C52" s="19"/>
      <c r="D52" s="19"/>
      <c r="E52" s="19"/>
      <c r="F52" s="6"/>
      <c r="G52" s="6"/>
      <c r="H52" s="6"/>
      <c r="I52" s="6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.75" customHeight="1">
      <c r="A54" s="6"/>
      <c r="B54" s="16"/>
      <c r="C54" s="16"/>
      <c r="D54" s="16"/>
      <c r="E54" s="16"/>
      <c r="F54" s="6"/>
      <c r="G54" s="6"/>
      <c r="H54" s="6"/>
      <c r="I54" s="6"/>
      <c r="J54" s="6"/>
      <c r="K54" s="6"/>
      <c r="L54" s="6"/>
      <c r="M54" s="6"/>
      <c r="N54" s="16"/>
    </row>
    <row r="55" spans="1:14" ht="15.75" customHeight="1">
      <c r="A55" s="6"/>
      <c r="B55" s="16"/>
      <c r="C55" s="16"/>
      <c r="D55" s="16"/>
      <c r="E55" s="16"/>
      <c r="F55" s="6"/>
      <c r="G55" s="6"/>
      <c r="H55" s="6"/>
      <c r="I55" s="6"/>
      <c r="J55" s="6"/>
      <c r="K55" s="6"/>
      <c r="L55" s="6"/>
      <c r="M55" s="6"/>
      <c r="N55" s="16"/>
    </row>
    <row r="56" spans="1:14" ht="15.75" customHeight="1">
      <c r="A56" s="6"/>
      <c r="B56" s="16"/>
      <c r="C56" s="16"/>
      <c r="D56" s="16"/>
      <c r="E56" s="16"/>
      <c r="F56" s="6"/>
      <c r="G56" s="6"/>
      <c r="H56" s="6"/>
      <c r="I56" s="6"/>
      <c r="J56" s="6"/>
      <c r="K56" s="6"/>
      <c r="L56" s="6"/>
      <c r="M56" s="6"/>
      <c r="N56" s="16"/>
    </row>
    <row r="57" spans="1:14" ht="15.75" customHeight="1">
      <c r="A57" s="6"/>
      <c r="B57" s="16"/>
      <c r="C57" s="16"/>
      <c r="D57" s="16"/>
      <c r="E57" s="16"/>
      <c r="F57" s="6"/>
      <c r="G57" s="6"/>
      <c r="H57" s="6"/>
      <c r="I57" s="6"/>
      <c r="J57" s="6"/>
      <c r="K57" s="6"/>
      <c r="L57" s="6"/>
      <c r="M57" s="6"/>
      <c r="N57" s="16"/>
    </row>
    <row r="58" spans="1:14" ht="15.75" customHeight="1">
      <c r="A58" s="6"/>
      <c r="B58" s="16"/>
      <c r="C58" s="16"/>
      <c r="D58" s="16"/>
      <c r="E58" s="16"/>
      <c r="F58" s="6"/>
      <c r="G58" s="6"/>
      <c r="H58" s="6"/>
      <c r="I58" s="6"/>
      <c r="J58" s="6"/>
      <c r="K58" s="6"/>
      <c r="L58" s="6"/>
      <c r="M58" s="6"/>
      <c r="N58" s="16"/>
    </row>
    <row r="59" spans="1:14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6"/>
    </row>
    <row r="60" spans="1:14" ht="15.75" customHeight="1">
      <c r="A60" s="6"/>
      <c r="B60" s="16"/>
      <c r="C60" s="16"/>
      <c r="D60" s="16"/>
      <c r="E60" s="16"/>
      <c r="F60" s="6"/>
      <c r="G60" s="6"/>
      <c r="H60" s="6"/>
      <c r="I60" s="6"/>
      <c r="J60" s="6"/>
      <c r="K60" s="6"/>
      <c r="L60" s="6"/>
      <c r="M60" s="6"/>
      <c r="N60" s="16"/>
    </row>
    <row r="61" spans="1:14" ht="15.75" customHeight="1">
      <c r="A61" s="6"/>
      <c r="B61" s="16"/>
      <c r="C61" s="16"/>
      <c r="D61" s="16"/>
      <c r="E61" s="16"/>
      <c r="F61" s="6"/>
      <c r="G61" s="6"/>
      <c r="H61" s="6"/>
      <c r="I61" s="6"/>
      <c r="J61" s="6"/>
      <c r="K61" s="6"/>
      <c r="L61" s="6"/>
      <c r="M61" s="6"/>
      <c r="N61" s="16"/>
    </row>
    <row r="62" spans="1:14" ht="15.75" customHeight="1">
      <c r="A62" s="6"/>
      <c r="B62" s="16"/>
      <c r="C62" s="16"/>
      <c r="D62" s="16"/>
      <c r="E62" s="16"/>
      <c r="F62" s="6"/>
      <c r="G62" s="6"/>
      <c r="H62" s="6"/>
      <c r="I62" s="6"/>
      <c r="J62" s="6"/>
      <c r="K62" s="6"/>
      <c r="L62" s="6"/>
      <c r="M62" s="6"/>
      <c r="N62" s="6"/>
    </row>
    <row r="63" spans="1:14" ht="15.75" customHeight="1">
      <c r="A63" s="6"/>
      <c r="B63" s="16"/>
      <c r="C63" s="16"/>
      <c r="D63" s="16"/>
      <c r="E63" s="16"/>
      <c r="F63" s="6"/>
      <c r="G63" s="6"/>
      <c r="H63" s="6"/>
      <c r="I63" s="6"/>
      <c r="J63" s="6"/>
      <c r="K63" s="6"/>
      <c r="L63" s="6"/>
      <c r="M63" s="6"/>
      <c r="N63" s="16"/>
    </row>
    <row r="64" spans="1:14" ht="15.75" customHeight="1">
      <c r="A64" s="6"/>
      <c r="B64" s="16"/>
      <c r="C64" s="16"/>
      <c r="D64" s="16"/>
      <c r="E64" s="16"/>
      <c r="F64" s="6"/>
      <c r="G64" s="6"/>
      <c r="H64" s="6"/>
      <c r="I64" s="6"/>
      <c r="J64" s="6"/>
      <c r="K64" s="6"/>
      <c r="L64" s="6"/>
      <c r="M64" s="6"/>
      <c r="N64" s="16"/>
    </row>
    <row r="65" spans="1:14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6"/>
    </row>
    <row r="66" spans="1:14" ht="15.75" customHeight="1">
      <c r="A66" s="6"/>
      <c r="B66" s="16"/>
      <c r="C66" s="16"/>
      <c r="D66" s="16"/>
      <c r="E66" s="16"/>
      <c r="F66" s="6"/>
      <c r="G66" s="6"/>
      <c r="H66" s="6"/>
      <c r="I66" s="6"/>
      <c r="J66" s="6"/>
      <c r="K66" s="6"/>
      <c r="L66" s="6"/>
      <c r="M66" s="6"/>
      <c r="N66" s="16"/>
    </row>
    <row r="67" spans="1:14" ht="15.75" customHeight="1">
      <c r="A67" s="6"/>
      <c r="B67" s="16"/>
      <c r="C67" s="16"/>
      <c r="D67" s="16"/>
      <c r="E67" s="16"/>
      <c r="F67" s="6"/>
      <c r="G67" s="6"/>
      <c r="H67" s="6"/>
      <c r="I67" s="6"/>
      <c r="J67" s="6"/>
      <c r="K67" s="6"/>
      <c r="L67" s="6"/>
      <c r="M67" s="6"/>
      <c r="N67" s="6"/>
    </row>
    <row r="68" spans="1:14" ht="15.75" customHeight="1">
      <c r="A68" s="6"/>
      <c r="B68" s="16"/>
      <c r="C68" s="16"/>
      <c r="D68" s="16"/>
      <c r="E68" s="16"/>
      <c r="F68" s="6"/>
      <c r="G68" s="6"/>
      <c r="H68" s="6"/>
      <c r="I68" s="6"/>
      <c r="J68" s="6"/>
      <c r="K68" s="6"/>
      <c r="L68" s="6"/>
      <c r="M68" s="6"/>
      <c r="N68" s="16"/>
    </row>
    <row r="69" spans="1:14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6"/>
    </row>
    <row r="70" spans="1:14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75" customHeight="1">
      <c r="A71" s="6"/>
      <c r="B71" s="19"/>
      <c r="C71" s="19"/>
      <c r="D71" s="19"/>
      <c r="E71" s="19"/>
      <c r="F71" s="6"/>
      <c r="G71" s="6"/>
      <c r="H71" s="6"/>
      <c r="I71" s="6"/>
      <c r="J71" s="6"/>
      <c r="K71" s="6"/>
      <c r="L71" s="6"/>
      <c r="M71" s="6"/>
      <c r="N71" s="16"/>
    </row>
    <row r="72" spans="1:14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6"/>
    </row>
    <row r="73" spans="1:14" ht="15.75" customHeight="1">
      <c r="A73" s="6"/>
      <c r="B73" s="16"/>
      <c r="C73" s="16"/>
      <c r="D73" s="16"/>
      <c r="E73" s="16"/>
      <c r="F73" s="6"/>
      <c r="G73" s="6"/>
      <c r="H73" s="6"/>
      <c r="I73" s="6"/>
      <c r="J73" s="6"/>
      <c r="K73" s="6"/>
      <c r="L73" s="6"/>
      <c r="M73" s="6"/>
      <c r="N73" s="16"/>
    </row>
    <row r="74" spans="1:14" ht="15.75" customHeight="1">
      <c r="A74" s="6"/>
      <c r="B74" s="16"/>
      <c r="C74" s="16"/>
      <c r="D74" s="16"/>
      <c r="E74" s="16"/>
      <c r="F74" s="6"/>
      <c r="G74" s="6"/>
      <c r="H74" s="6"/>
      <c r="I74" s="6"/>
      <c r="J74" s="6"/>
      <c r="K74" s="6"/>
      <c r="L74" s="6"/>
      <c r="M74" s="6"/>
      <c r="N74" s="16"/>
    </row>
    <row r="75" spans="1:14" ht="15.75" customHeight="1">
      <c r="A75" s="6"/>
      <c r="B75" s="16"/>
      <c r="C75" s="16"/>
      <c r="D75" s="16"/>
      <c r="E75" s="16"/>
      <c r="F75" s="6"/>
      <c r="G75" s="6"/>
      <c r="H75" s="6"/>
      <c r="I75" s="6"/>
      <c r="J75" s="6"/>
      <c r="K75" s="6"/>
      <c r="L75" s="6"/>
      <c r="M75" s="6"/>
      <c r="N75" s="16"/>
    </row>
    <row r="76" spans="1:14" ht="15.75" customHeight="1">
      <c r="A76" s="6"/>
      <c r="B76" s="16"/>
      <c r="C76" s="16"/>
      <c r="D76" s="16"/>
      <c r="E76" s="16"/>
      <c r="F76" s="6"/>
      <c r="G76" s="6"/>
      <c r="H76" s="6"/>
      <c r="I76" s="6"/>
      <c r="J76" s="6"/>
      <c r="K76" s="6"/>
      <c r="L76" s="6"/>
      <c r="M76" s="6"/>
      <c r="N76" s="16"/>
    </row>
    <row r="77" spans="1:14" ht="15.75" customHeight="1">
      <c r="A77" s="6"/>
      <c r="B77" s="16"/>
      <c r="C77" s="16"/>
      <c r="D77" s="16"/>
      <c r="E77" s="16"/>
      <c r="F77" s="6"/>
      <c r="G77" s="6"/>
      <c r="H77" s="6"/>
      <c r="I77" s="6"/>
      <c r="J77" s="6"/>
      <c r="K77" s="6"/>
      <c r="L77" s="6"/>
      <c r="M77" s="6"/>
      <c r="N77" s="16"/>
    </row>
    <row r="78" spans="1:14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6"/>
    </row>
    <row r="79" spans="1:14" ht="15.75" customHeight="1">
      <c r="A79" s="6"/>
      <c r="B79" s="16"/>
      <c r="C79" s="16"/>
      <c r="D79" s="16"/>
      <c r="E79" s="16"/>
      <c r="F79" s="6"/>
      <c r="G79" s="6"/>
      <c r="H79" s="6"/>
      <c r="I79" s="6"/>
      <c r="J79" s="6"/>
      <c r="K79" s="6"/>
      <c r="L79" s="6"/>
      <c r="M79" s="6"/>
      <c r="N79" s="16"/>
    </row>
    <row r="80" spans="1:14" ht="15.75" customHeight="1">
      <c r="A80" s="6"/>
      <c r="B80" s="16"/>
      <c r="C80" s="16"/>
      <c r="D80" s="16"/>
      <c r="E80" s="16"/>
      <c r="F80" s="6"/>
      <c r="G80" s="6"/>
      <c r="H80" s="6"/>
      <c r="I80" s="6"/>
      <c r="J80" s="6"/>
      <c r="K80" s="6"/>
      <c r="L80" s="6"/>
      <c r="M80" s="6"/>
      <c r="N80" s="16"/>
    </row>
    <row r="81" spans="1:14" ht="15.75" customHeight="1">
      <c r="A81" s="6"/>
      <c r="B81" s="16"/>
      <c r="C81" s="16"/>
      <c r="D81" s="16"/>
      <c r="E81" s="16"/>
      <c r="F81" s="6"/>
      <c r="G81" s="6"/>
      <c r="H81" s="6"/>
      <c r="I81" s="6"/>
      <c r="J81" s="6"/>
      <c r="K81" s="6"/>
      <c r="L81" s="6"/>
      <c r="M81" s="6"/>
      <c r="N81" s="16"/>
    </row>
    <row r="82" spans="1:14" ht="15.75" customHeight="1">
      <c r="A82" s="6"/>
      <c r="B82" s="16"/>
      <c r="C82" s="16"/>
      <c r="D82" s="16"/>
      <c r="E82" s="16"/>
      <c r="F82" s="6"/>
      <c r="G82" s="6"/>
      <c r="H82" s="6"/>
      <c r="I82" s="6"/>
      <c r="J82" s="6"/>
      <c r="K82" s="6"/>
      <c r="L82" s="6"/>
      <c r="M82" s="6"/>
      <c r="N82" s="16"/>
    </row>
    <row r="83" spans="1:14" ht="15.75" customHeight="1">
      <c r="A83" s="6"/>
      <c r="B83" s="16"/>
      <c r="C83" s="16"/>
      <c r="D83" s="16"/>
      <c r="E83" s="16"/>
      <c r="F83" s="6"/>
      <c r="G83" s="6"/>
      <c r="H83" s="6"/>
      <c r="I83" s="6"/>
      <c r="J83" s="6"/>
      <c r="K83" s="6"/>
      <c r="L83" s="6"/>
      <c r="M83" s="6"/>
      <c r="N83" s="16"/>
    </row>
    <row r="84" spans="1:1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5.75" customHeight="1">
      <c r="A86" s="6"/>
      <c r="B86" s="19"/>
      <c r="C86" s="19"/>
      <c r="D86" s="19"/>
      <c r="E86" s="19"/>
      <c r="F86" s="6"/>
      <c r="G86" s="6"/>
      <c r="H86" s="6"/>
      <c r="I86" s="6"/>
      <c r="J86" s="6"/>
      <c r="K86" s="6"/>
      <c r="L86" s="6"/>
      <c r="M86" s="6"/>
      <c r="N86" s="6"/>
    </row>
    <row r="87" spans="1:14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5.75" customHeight="1">
      <c r="A88" s="6"/>
      <c r="B88" s="16"/>
      <c r="C88" s="16"/>
      <c r="D88" s="16"/>
      <c r="E88" s="16"/>
      <c r="F88" s="6"/>
      <c r="G88" s="6"/>
      <c r="H88" s="6"/>
      <c r="I88" s="6"/>
      <c r="J88" s="6"/>
      <c r="K88" s="6"/>
      <c r="L88" s="6"/>
      <c r="M88" s="6"/>
      <c r="N88" s="16"/>
    </row>
    <row r="89" spans="1:14" ht="15.75" customHeight="1">
      <c r="A89" s="6"/>
      <c r="B89" s="16"/>
      <c r="C89" s="16"/>
      <c r="D89" s="16"/>
      <c r="E89" s="16"/>
      <c r="F89" s="6"/>
      <c r="G89" s="6"/>
      <c r="H89" s="6"/>
      <c r="I89" s="6"/>
      <c r="J89" s="6"/>
      <c r="K89" s="6"/>
      <c r="L89" s="6"/>
      <c r="M89" s="6"/>
      <c r="N89" s="6"/>
    </row>
    <row r="90" spans="1:14" ht="15.75" customHeight="1">
      <c r="A90" s="6"/>
      <c r="B90" s="16"/>
      <c r="C90" s="16"/>
      <c r="D90" s="16"/>
      <c r="E90" s="16"/>
      <c r="F90" s="6"/>
      <c r="G90" s="6"/>
      <c r="H90" s="6"/>
      <c r="I90" s="6"/>
      <c r="J90" s="6"/>
      <c r="K90" s="6"/>
      <c r="L90" s="6"/>
      <c r="M90" s="6"/>
      <c r="N90" s="16"/>
    </row>
    <row r="91" spans="1:14" ht="15.75" customHeight="1">
      <c r="A91" s="6"/>
      <c r="B91" s="16"/>
      <c r="C91" s="16"/>
      <c r="D91" s="16"/>
      <c r="E91" s="16"/>
      <c r="F91" s="6"/>
      <c r="G91" s="6"/>
      <c r="H91" s="6"/>
      <c r="I91" s="6"/>
      <c r="J91" s="6"/>
      <c r="K91" s="6"/>
      <c r="L91" s="6"/>
      <c r="M91" s="6"/>
      <c r="N91" s="16"/>
    </row>
    <row r="92" spans="1:14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5.75" customHeight="1">
      <c r="A94" s="6"/>
      <c r="B94" s="19"/>
      <c r="C94" s="19"/>
      <c r="D94" s="19"/>
      <c r="E94" s="19"/>
      <c r="F94" s="6"/>
      <c r="G94" s="6"/>
      <c r="H94" s="6"/>
      <c r="I94" s="6"/>
      <c r="J94" s="6"/>
      <c r="K94" s="6"/>
      <c r="L94" s="6"/>
      <c r="M94" s="6"/>
      <c r="N94" s="16"/>
    </row>
    <row r="95" spans="1:14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6"/>
    </row>
    <row r="96" spans="1:14" ht="15.75" customHeight="1">
      <c r="A96" s="6"/>
      <c r="B96" s="16"/>
      <c r="C96" s="16"/>
      <c r="D96" s="16"/>
      <c r="E96" s="16"/>
      <c r="F96" s="6"/>
      <c r="G96" s="6"/>
      <c r="H96" s="6"/>
      <c r="I96" s="6"/>
      <c r="J96" s="6"/>
      <c r="K96" s="6"/>
      <c r="L96" s="6"/>
      <c r="M96" s="6"/>
      <c r="N96" s="16"/>
    </row>
    <row r="97" spans="1:14" ht="15.75" customHeight="1">
      <c r="A97" s="6"/>
      <c r="B97" s="16"/>
      <c r="C97" s="16"/>
      <c r="D97" s="16"/>
      <c r="E97" s="16"/>
      <c r="F97" s="6"/>
      <c r="G97" s="6"/>
      <c r="H97" s="6"/>
      <c r="I97" s="6"/>
      <c r="J97" s="6"/>
      <c r="K97" s="6"/>
      <c r="L97" s="6"/>
      <c r="M97" s="6"/>
      <c r="N97" s="16"/>
    </row>
    <row r="98" spans="1:14" ht="15.75" customHeight="1">
      <c r="A98" s="6"/>
      <c r="B98" s="16"/>
      <c r="C98" s="16"/>
      <c r="D98" s="16"/>
      <c r="E98" s="16"/>
      <c r="F98" s="6"/>
      <c r="G98" s="6"/>
      <c r="H98" s="6"/>
      <c r="I98" s="6"/>
      <c r="J98" s="6"/>
      <c r="K98" s="6"/>
      <c r="L98" s="6"/>
      <c r="M98" s="6"/>
      <c r="N98" s="16"/>
    </row>
    <row r="99" spans="1:14" ht="15.75" customHeight="1">
      <c r="A99" s="6"/>
      <c r="B99" s="16"/>
      <c r="C99" s="16"/>
      <c r="D99" s="16"/>
      <c r="E99" s="16"/>
      <c r="F99" s="6"/>
      <c r="G99" s="6"/>
      <c r="H99" s="6"/>
      <c r="I99" s="6"/>
      <c r="J99" s="6"/>
      <c r="K99" s="6"/>
      <c r="L99" s="6"/>
      <c r="M99" s="6"/>
      <c r="N99" s="16"/>
    </row>
    <row r="100" spans="1:14" ht="15.75" customHeight="1">
      <c r="A100" s="6"/>
      <c r="B100" s="16"/>
      <c r="C100" s="16"/>
      <c r="D100" s="16"/>
      <c r="E100" s="16"/>
      <c r="F100" s="6"/>
      <c r="G100" s="6"/>
      <c r="H100" s="6"/>
      <c r="I100" s="6"/>
      <c r="J100" s="6"/>
      <c r="K100" s="6"/>
      <c r="L100" s="6"/>
      <c r="M100" s="6"/>
      <c r="N100" s="16"/>
    </row>
    <row r="101" spans="1:14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6"/>
    </row>
    <row r="102" spans="1:14" ht="15.75" customHeight="1">
      <c r="A102" s="6"/>
      <c r="B102" s="16"/>
      <c r="C102" s="16"/>
      <c r="D102" s="16"/>
      <c r="E102" s="16"/>
      <c r="F102" s="6"/>
      <c r="G102" s="6"/>
      <c r="H102" s="6"/>
      <c r="I102" s="6"/>
      <c r="J102" s="6"/>
      <c r="K102" s="6"/>
      <c r="L102" s="6"/>
      <c r="M102" s="6"/>
      <c r="N102" s="16"/>
    </row>
    <row r="103" spans="1:14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</sheetData>
  <mergeCells count="31">
    <mergeCell ref="B3:E4"/>
    <mergeCell ref="B5:C5"/>
    <mergeCell ref="B8:E8"/>
    <mergeCell ref="B23:E23"/>
    <mergeCell ref="B22:E22"/>
    <mergeCell ref="B21:E21"/>
    <mergeCell ref="B20:E20"/>
    <mergeCell ref="B12:E12"/>
    <mergeCell ref="B13:E13"/>
    <mergeCell ref="B14:E14"/>
    <mergeCell ref="C34:E34"/>
    <mergeCell ref="C32:E32"/>
    <mergeCell ref="B33:E33"/>
    <mergeCell ref="B30:E30"/>
    <mergeCell ref="C25:E25"/>
    <mergeCell ref="C24:E24"/>
    <mergeCell ref="C31:E31"/>
    <mergeCell ref="C29:E29"/>
    <mergeCell ref="C28:E28"/>
    <mergeCell ref="B26:E26"/>
    <mergeCell ref="C27:E27"/>
    <mergeCell ref="A1:N1"/>
    <mergeCell ref="G3:N3"/>
    <mergeCell ref="B19:E19"/>
    <mergeCell ref="B18:E18"/>
    <mergeCell ref="B17:E17"/>
    <mergeCell ref="B16:E16"/>
    <mergeCell ref="B15:E15"/>
    <mergeCell ref="B9:E9"/>
    <mergeCell ref="B11:E11"/>
    <mergeCell ref="B10:E1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7"/>
  <sheetViews>
    <sheetView showGridLines="0" view="pageBreakPreview" zoomScale="60" zoomScaleNormal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5" sqref="H5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2.875" style="1" customWidth="1"/>
    <col min="4" max="4" width="5.75390625" style="1" customWidth="1"/>
    <col min="5" max="5" width="6.875" style="1" customWidth="1"/>
    <col min="6" max="6" width="0.875" style="1" customWidth="1"/>
    <col min="7" max="7" width="12.75390625" style="1" customWidth="1"/>
    <col min="8" max="9" width="15.375" style="1" customWidth="1"/>
    <col min="10" max="10" width="17.375" style="1" customWidth="1"/>
    <col min="11" max="11" width="13.375" style="1" customWidth="1"/>
    <col min="12" max="12" width="16.25390625" style="1" customWidth="1"/>
    <col min="13" max="13" width="16.125" style="1" customWidth="1"/>
    <col min="14" max="14" width="15.375" style="1" customWidth="1"/>
    <col min="15" max="15" width="16.75390625" style="1" customWidth="1"/>
    <col min="16" max="16" width="16.125" style="1" customWidth="1"/>
    <col min="17" max="17" width="16.375" style="1" customWidth="1"/>
    <col min="18" max="19" width="14.75390625" style="1" customWidth="1"/>
    <col min="20" max="23" width="16.375" style="1" customWidth="1"/>
    <col min="24" max="24" width="12.875" style="1" bestFit="1" customWidth="1"/>
    <col min="25" max="25" width="17.25390625" style="1" bestFit="1" customWidth="1"/>
    <col min="26" max="16384" width="8.625" style="1" customWidth="1"/>
  </cols>
  <sheetData>
    <row r="1" spans="1:23" ht="27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2" t="s">
        <v>72</v>
      </c>
      <c r="Q1" s="2"/>
      <c r="R1" s="2"/>
      <c r="U1" s="3"/>
      <c r="V1" s="4" t="s">
        <v>38</v>
      </c>
      <c r="W1" s="3"/>
    </row>
    <row r="2" spans="1:24" ht="30" customHeight="1" thickBot="1">
      <c r="A2" s="5"/>
      <c r="B2" s="23"/>
      <c r="C2" s="23"/>
      <c r="D2" s="23"/>
      <c r="E2" s="2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1" t="s">
        <v>51</v>
      </c>
      <c r="X2" s="6"/>
    </row>
    <row r="3" spans="1:24" ht="20.25" customHeight="1">
      <c r="A3" s="7"/>
      <c r="B3" s="37" t="s">
        <v>55</v>
      </c>
      <c r="C3" s="37"/>
      <c r="D3" s="37"/>
      <c r="E3" s="37"/>
      <c r="F3" s="8"/>
      <c r="G3" s="41" t="s">
        <v>65</v>
      </c>
      <c r="H3" s="42"/>
      <c r="I3" s="42"/>
      <c r="J3" s="42"/>
      <c r="K3" s="42"/>
      <c r="L3" s="42"/>
      <c r="M3" s="42"/>
      <c r="N3" s="42"/>
      <c r="O3" s="42" t="s">
        <v>64</v>
      </c>
      <c r="P3" s="42"/>
      <c r="Q3" s="42"/>
      <c r="R3" s="42"/>
      <c r="S3" s="42"/>
      <c r="T3" s="42"/>
      <c r="U3" s="42"/>
      <c r="V3" s="42"/>
      <c r="W3" s="42"/>
      <c r="X3" s="9"/>
    </row>
    <row r="4" spans="1:25" ht="45" customHeight="1">
      <c r="A4" s="10"/>
      <c r="B4" s="38"/>
      <c r="C4" s="38"/>
      <c r="D4" s="38"/>
      <c r="E4" s="38"/>
      <c r="F4" s="11"/>
      <c r="G4" s="26" t="s">
        <v>66</v>
      </c>
      <c r="H4" s="26" t="s">
        <v>74</v>
      </c>
      <c r="I4" s="29" t="s">
        <v>70</v>
      </c>
      <c r="J4" s="30" t="s">
        <v>56</v>
      </c>
      <c r="K4" s="26" t="s">
        <v>57</v>
      </c>
      <c r="L4" s="26" t="s">
        <v>63</v>
      </c>
      <c r="M4" s="12" t="s">
        <v>2</v>
      </c>
      <c r="N4" s="14" t="s">
        <v>3</v>
      </c>
      <c r="O4" s="13" t="s">
        <v>25</v>
      </c>
      <c r="P4" s="28" t="s">
        <v>37</v>
      </c>
      <c r="Q4" s="14" t="s">
        <v>4</v>
      </c>
      <c r="R4" s="12" t="s">
        <v>5</v>
      </c>
      <c r="S4" s="12" t="s">
        <v>6</v>
      </c>
      <c r="T4" s="12" t="s">
        <v>7</v>
      </c>
      <c r="U4" s="12" t="s">
        <v>8</v>
      </c>
      <c r="V4" s="12" t="s">
        <v>9</v>
      </c>
      <c r="W4" s="14" t="s">
        <v>10</v>
      </c>
      <c r="Y4" s="1" t="s">
        <v>40</v>
      </c>
    </row>
    <row r="5" spans="2:25" ht="28.5" customHeight="1">
      <c r="B5" s="39" t="s">
        <v>58</v>
      </c>
      <c r="C5" s="39"/>
      <c r="D5" s="17">
        <v>20</v>
      </c>
      <c r="E5" s="3" t="s">
        <v>42</v>
      </c>
      <c r="F5" s="15"/>
      <c r="G5" s="6">
        <v>227</v>
      </c>
      <c r="H5" s="6">
        <v>1842437</v>
      </c>
      <c r="I5" s="6">
        <v>1851731</v>
      </c>
      <c r="J5" s="6">
        <v>203368690</v>
      </c>
      <c r="K5" s="6">
        <v>241475</v>
      </c>
      <c r="L5" s="6">
        <v>8678800</v>
      </c>
      <c r="M5" s="6">
        <v>11215427</v>
      </c>
      <c r="N5" s="6">
        <v>3212282</v>
      </c>
      <c r="O5" s="6">
        <v>109459072</v>
      </c>
      <c r="P5" s="6">
        <v>917609</v>
      </c>
      <c r="Q5" s="6">
        <v>39895861</v>
      </c>
      <c r="R5" s="6">
        <v>4816849</v>
      </c>
      <c r="S5" s="6">
        <v>140939</v>
      </c>
      <c r="T5" s="6">
        <v>18693709</v>
      </c>
      <c r="U5" s="6">
        <v>13331179</v>
      </c>
      <c r="V5" s="6">
        <v>19627135</v>
      </c>
      <c r="W5" s="6">
        <v>62211980</v>
      </c>
      <c r="Y5" s="1">
        <v>679563656</v>
      </c>
    </row>
    <row r="6" spans="2:25" ht="21.75" customHeight="1">
      <c r="B6" s="17"/>
      <c r="C6" s="17"/>
      <c r="D6" s="17">
        <v>21</v>
      </c>
      <c r="E6" s="17"/>
      <c r="F6" s="15"/>
      <c r="G6" s="25" t="s">
        <v>69</v>
      </c>
      <c r="H6" s="6">
        <v>1241420</v>
      </c>
      <c r="I6" s="6">
        <v>1910856</v>
      </c>
      <c r="J6" s="6">
        <v>207856159</v>
      </c>
      <c r="K6" s="6">
        <v>245257</v>
      </c>
      <c r="L6" s="6">
        <v>8776793</v>
      </c>
      <c r="M6" s="6">
        <v>10715116</v>
      </c>
      <c r="N6" s="6">
        <v>3511797</v>
      </c>
      <c r="O6" s="6">
        <v>130674998</v>
      </c>
      <c r="P6" s="6">
        <v>894494</v>
      </c>
      <c r="Q6" s="6">
        <v>43045360</v>
      </c>
      <c r="R6" s="6">
        <v>5896316</v>
      </c>
      <c r="S6" s="6">
        <v>226741</v>
      </c>
      <c r="T6" s="6">
        <v>17531245</v>
      </c>
      <c r="U6" s="6">
        <v>26967738</v>
      </c>
      <c r="V6" s="6">
        <v>30459691</v>
      </c>
      <c r="W6" s="6">
        <v>72772711</v>
      </c>
      <c r="Y6" s="1">
        <v>679563656</v>
      </c>
    </row>
    <row r="7" spans="2:23" ht="37.5" customHeight="1">
      <c r="B7" s="17"/>
      <c r="C7" s="17"/>
      <c r="D7" s="17">
        <v>22</v>
      </c>
      <c r="E7" s="17"/>
      <c r="F7" s="15"/>
      <c r="G7" s="25" t="s">
        <v>69</v>
      </c>
      <c r="H7" s="6">
        <f aca="true" t="shared" si="0" ref="H7:W7">SUM(H8:H9)</f>
        <v>972728</v>
      </c>
      <c r="I7" s="6">
        <f t="shared" si="0"/>
        <v>2339909</v>
      </c>
      <c r="J7" s="6">
        <f t="shared" si="0"/>
        <v>223060475</v>
      </c>
      <c r="K7" s="6">
        <f t="shared" si="0"/>
        <v>239491</v>
      </c>
      <c r="L7" s="6">
        <f t="shared" si="0"/>
        <v>8674692</v>
      </c>
      <c r="M7" s="6">
        <f t="shared" si="0"/>
        <v>10605139</v>
      </c>
      <c r="N7" s="6">
        <f t="shared" si="0"/>
        <v>3569669</v>
      </c>
      <c r="O7" s="6">
        <f t="shared" si="0"/>
        <v>133088194</v>
      </c>
      <c r="P7" s="6">
        <f t="shared" si="0"/>
        <v>933424</v>
      </c>
      <c r="Q7" s="6">
        <f t="shared" si="0"/>
        <v>45747723</v>
      </c>
      <c r="R7" s="6">
        <f t="shared" si="0"/>
        <v>5545291</v>
      </c>
      <c r="S7" s="6">
        <f t="shared" si="0"/>
        <v>1056882</v>
      </c>
      <c r="T7" s="6">
        <f t="shared" si="0"/>
        <v>10694429</v>
      </c>
      <c r="U7" s="6">
        <f t="shared" si="0"/>
        <v>19242783</v>
      </c>
      <c r="V7" s="6">
        <f t="shared" si="0"/>
        <v>28847495</v>
      </c>
      <c r="W7" s="6">
        <f t="shared" si="0"/>
        <v>78356868</v>
      </c>
    </row>
    <row r="8" spans="2:25" ht="37.5" customHeight="1">
      <c r="B8" s="35" t="s">
        <v>11</v>
      </c>
      <c r="C8" s="35"/>
      <c r="D8" s="35"/>
      <c r="E8" s="35"/>
      <c r="F8" s="15"/>
      <c r="G8" s="25" t="s">
        <v>69</v>
      </c>
      <c r="H8" s="6">
        <f aca="true" t="shared" si="1" ref="H8:W8">SUM(H10:H22)</f>
        <v>874246</v>
      </c>
      <c r="I8" s="6">
        <f t="shared" si="1"/>
        <v>2093956</v>
      </c>
      <c r="J8" s="6">
        <f t="shared" si="1"/>
        <v>199645317</v>
      </c>
      <c r="K8" s="6">
        <f t="shared" si="1"/>
        <v>219214</v>
      </c>
      <c r="L8" s="6">
        <f t="shared" si="1"/>
        <v>7768197</v>
      </c>
      <c r="M8" s="6">
        <f t="shared" si="1"/>
        <v>9733160</v>
      </c>
      <c r="N8" s="6">
        <f t="shared" si="1"/>
        <v>3244209</v>
      </c>
      <c r="O8" s="6">
        <f t="shared" si="1"/>
        <v>124467997</v>
      </c>
      <c r="P8" s="6">
        <f t="shared" si="1"/>
        <v>930856</v>
      </c>
      <c r="Q8" s="6">
        <f t="shared" si="1"/>
        <v>41088566</v>
      </c>
      <c r="R8" s="6">
        <f t="shared" si="1"/>
        <v>5212114</v>
      </c>
      <c r="S8" s="6">
        <f t="shared" si="1"/>
        <v>1017082</v>
      </c>
      <c r="T8" s="6">
        <f t="shared" si="1"/>
        <v>9761522</v>
      </c>
      <c r="U8" s="6">
        <f t="shared" si="1"/>
        <v>17116249</v>
      </c>
      <c r="V8" s="6">
        <f t="shared" si="1"/>
        <v>28200735</v>
      </c>
      <c r="W8" s="6">
        <f t="shared" si="1"/>
        <v>71523221</v>
      </c>
      <c r="Y8" s="1">
        <v>613299615</v>
      </c>
    </row>
    <row r="9" spans="2:25" ht="37.5" customHeight="1">
      <c r="B9" s="35" t="s">
        <v>12</v>
      </c>
      <c r="C9" s="35"/>
      <c r="D9" s="35"/>
      <c r="E9" s="35"/>
      <c r="F9" s="15"/>
      <c r="G9" s="25" t="s">
        <v>69</v>
      </c>
      <c r="H9" s="25">
        <f aca="true" t="shared" si="2" ref="H9:W9">SUM(H23,H26,H30,H33)</f>
        <v>98482</v>
      </c>
      <c r="I9" s="25">
        <f t="shared" si="2"/>
        <v>245953</v>
      </c>
      <c r="J9" s="25">
        <f t="shared" si="2"/>
        <v>23415158</v>
      </c>
      <c r="K9" s="25">
        <f t="shared" si="2"/>
        <v>20277</v>
      </c>
      <c r="L9" s="25">
        <f t="shared" si="2"/>
        <v>906495</v>
      </c>
      <c r="M9" s="25">
        <f t="shared" si="2"/>
        <v>871979</v>
      </c>
      <c r="N9" s="25">
        <f t="shared" si="2"/>
        <v>325460</v>
      </c>
      <c r="O9" s="25">
        <f t="shared" si="2"/>
        <v>8620197</v>
      </c>
      <c r="P9" s="25">
        <f t="shared" si="2"/>
        <v>2568</v>
      </c>
      <c r="Q9" s="25">
        <f t="shared" si="2"/>
        <v>4659157</v>
      </c>
      <c r="R9" s="25">
        <f t="shared" si="2"/>
        <v>333177</v>
      </c>
      <c r="S9" s="25">
        <f t="shared" si="2"/>
        <v>39800</v>
      </c>
      <c r="T9" s="25">
        <f t="shared" si="2"/>
        <v>932907</v>
      </c>
      <c r="U9" s="25">
        <f t="shared" si="2"/>
        <v>2126534</v>
      </c>
      <c r="V9" s="25">
        <f t="shared" si="2"/>
        <v>646760</v>
      </c>
      <c r="W9" s="25">
        <f t="shared" si="2"/>
        <v>6833647</v>
      </c>
      <c r="Y9" s="1">
        <v>66264041</v>
      </c>
    </row>
    <row r="10" spans="2:23" ht="37.5" customHeight="1">
      <c r="B10" s="35" t="s">
        <v>13</v>
      </c>
      <c r="C10" s="35"/>
      <c r="D10" s="35"/>
      <c r="E10" s="35"/>
      <c r="F10" s="15"/>
      <c r="G10" s="16" t="s">
        <v>32</v>
      </c>
      <c r="H10" s="6">
        <v>180373</v>
      </c>
      <c r="I10" s="16">
        <v>619009</v>
      </c>
      <c r="J10" s="6">
        <v>40792472</v>
      </c>
      <c r="K10" s="6">
        <v>79493</v>
      </c>
      <c r="L10" s="6">
        <v>2518557</v>
      </c>
      <c r="M10" s="6">
        <v>3879692</v>
      </c>
      <c r="N10" s="6">
        <v>760445</v>
      </c>
      <c r="O10" s="6">
        <v>53978474</v>
      </c>
      <c r="P10" s="16">
        <v>480</v>
      </c>
      <c r="Q10" s="6">
        <v>8220932</v>
      </c>
      <c r="R10" s="6">
        <v>924037</v>
      </c>
      <c r="S10" s="6">
        <v>52501</v>
      </c>
      <c r="T10" s="6">
        <v>1905850</v>
      </c>
      <c r="U10" s="6">
        <v>2848712</v>
      </c>
      <c r="V10" s="6">
        <v>9669921</v>
      </c>
      <c r="W10" s="6">
        <v>22868279</v>
      </c>
    </row>
    <row r="11" spans="2:23" ht="21.75" customHeight="1">
      <c r="B11" s="35" t="s">
        <v>14</v>
      </c>
      <c r="C11" s="35"/>
      <c r="D11" s="35"/>
      <c r="E11" s="35"/>
      <c r="F11" s="15"/>
      <c r="G11" s="16" t="s">
        <v>32</v>
      </c>
      <c r="H11" s="6">
        <v>147002</v>
      </c>
      <c r="I11" s="16">
        <v>432439</v>
      </c>
      <c r="J11" s="6">
        <v>28845574</v>
      </c>
      <c r="K11" s="6">
        <v>46791</v>
      </c>
      <c r="L11" s="6">
        <v>2112895</v>
      </c>
      <c r="M11" s="6">
        <v>2052005</v>
      </c>
      <c r="N11" s="6">
        <v>820024</v>
      </c>
      <c r="O11" s="6">
        <v>18418194</v>
      </c>
      <c r="P11" s="6">
        <v>786418</v>
      </c>
      <c r="Q11" s="6">
        <v>7836544</v>
      </c>
      <c r="R11" s="6">
        <v>591975</v>
      </c>
      <c r="S11" s="6">
        <v>29878</v>
      </c>
      <c r="T11" s="6">
        <v>3380139</v>
      </c>
      <c r="U11" s="6">
        <v>4247747</v>
      </c>
      <c r="V11" s="6">
        <v>7351171</v>
      </c>
      <c r="W11" s="6">
        <v>10054200</v>
      </c>
    </row>
    <row r="12" spans="2:23" ht="21.75" customHeight="1">
      <c r="B12" s="35" t="s">
        <v>16</v>
      </c>
      <c r="C12" s="35"/>
      <c r="D12" s="35"/>
      <c r="E12" s="35"/>
      <c r="F12" s="15"/>
      <c r="G12" s="16" t="s">
        <v>32</v>
      </c>
      <c r="H12" s="6">
        <v>31847</v>
      </c>
      <c r="I12" s="16">
        <v>66700</v>
      </c>
      <c r="J12" s="6">
        <v>6881772</v>
      </c>
      <c r="K12" s="6">
        <v>11520</v>
      </c>
      <c r="L12" s="6">
        <v>323404</v>
      </c>
      <c r="M12" s="6">
        <v>253008</v>
      </c>
      <c r="N12" s="6">
        <v>74421</v>
      </c>
      <c r="O12" s="6">
        <v>3216283</v>
      </c>
      <c r="P12" s="16" t="s">
        <v>32</v>
      </c>
      <c r="Q12" s="6">
        <v>1663738</v>
      </c>
      <c r="R12" s="6">
        <v>41427</v>
      </c>
      <c r="S12" s="6">
        <v>10041</v>
      </c>
      <c r="T12" s="6">
        <v>19603</v>
      </c>
      <c r="U12" s="6">
        <v>611022</v>
      </c>
      <c r="V12" s="6">
        <v>659518</v>
      </c>
      <c r="W12" s="6">
        <v>2152538</v>
      </c>
    </row>
    <row r="13" spans="2:23" ht="21.75" customHeight="1">
      <c r="B13" s="35" t="s">
        <v>17</v>
      </c>
      <c r="C13" s="35"/>
      <c r="D13" s="35"/>
      <c r="E13" s="35"/>
      <c r="F13" s="15"/>
      <c r="G13" s="16" t="s">
        <v>32</v>
      </c>
      <c r="H13" s="6">
        <v>100974</v>
      </c>
      <c r="I13" s="16">
        <v>225644</v>
      </c>
      <c r="J13" s="6">
        <v>17291032</v>
      </c>
      <c r="K13" s="6">
        <v>25528</v>
      </c>
      <c r="L13" s="6">
        <v>760846</v>
      </c>
      <c r="M13" s="6">
        <v>666232</v>
      </c>
      <c r="N13" s="6">
        <v>234897</v>
      </c>
      <c r="O13" s="6">
        <v>7974613</v>
      </c>
      <c r="P13" s="16" t="s">
        <v>32</v>
      </c>
      <c r="Q13" s="6">
        <v>4305271</v>
      </c>
      <c r="R13" s="6">
        <v>1746030</v>
      </c>
      <c r="S13" s="6">
        <v>4416</v>
      </c>
      <c r="T13" s="6">
        <v>2213411</v>
      </c>
      <c r="U13" s="6">
        <v>1145583</v>
      </c>
      <c r="V13" s="6">
        <v>2428477</v>
      </c>
      <c r="W13" s="6">
        <v>6386900</v>
      </c>
    </row>
    <row r="14" spans="2:23" ht="21.75" customHeight="1">
      <c r="B14" s="35" t="s">
        <v>18</v>
      </c>
      <c r="C14" s="35"/>
      <c r="D14" s="35"/>
      <c r="E14" s="35"/>
      <c r="F14" s="15"/>
      <c r="G14" s="16" t="s">
        <v>32</v>
      </c>
      <c r="H14" s="6">
        <v>46124</v>
      </c>
      <c r="I14" s="16">
        <v>155709</v>
      </c>
      <c r="J14" s="6">
        <v>6370853</v>
      </c>
      <c r="K14" s="6">
        <v>15802</v>
      </c>
      <c r="L14" s="6">
        <v>459888</v>
      </c>
      <c r="M14" s="6">
        <v>540062</v>
      </c>
      <c r="N14" s="6">
        <v>214413</v>
      </c>
      <c r="O14" s="6">
        <v>7300228</v>
      </c>
      <c r="P14" s="6">
        <v>53290</v>
      </c>
      <c r="Q14" s="6">
        <v>2754525</v>
      </c>
      <c r="R14" s="6">
        <v>81406</v>
      </c>
      <c r="S14" s="6">
        <v>7279</v>
      </c>
      <c r="T14" s="6">
        <v>722987</v>
      </c>
      <c r="U14" s="6">
        <v>1405755</v>
      </c>
      <c r="V14" s="6">
        <v>4882464</v>
      </c>
      <c r="W14" s="6">
        <v>3224004</v>
      </c>
    </row>
    <row r="15" spans="2:23" ht="37.5" customHeight="1">
      <c r="B15" s="35" t="s">
        <v>19</v>
      </c>
      <c r="C15" s="35"/>
      <c r="D15" s="35"/>
      <c r="E15" s="35"/>
      <c r="F15" s="15"/>
      <c r="G15" s="16" t="s">
        <v>32</v>
      </c>
      <c r="H15" s="6">
        <v>41442</v>
      </c>
      <c r="I15" s="16">
        <v>67916</v>
      </c>
      <c r="J15" s="6">
        <v>11201507</v>
      </c>
      <c r="K15" s="6">
        <v>4550</v>
      </c>
      <c r="L15" s="6">
        <v>245351</v>
      </c>
      <c r="M15" s="6">
        <v>236923</v>
      </c>
      <c r="N15" s="6">
        <v>94118</v>
      </c>
      <c r="O15" s="6">
        <v>3204189</v>
      </c>
      <c r="P15" s="16" t="s">
        <v>32</v>
      </c>
      <c r="Q15" s="6">
        <v>2234966</v>
      </c>
      <c r="R15" s="6">
        <v>32226</v>
      </c>
      <c r="S15" s="6">
        <v>3778</v>
      </c>
      <c r="T15" s="6">
        <v>89803</v>
      </c>
      <c r="U15" s="6">
        <v>828355</v>
      </c>
      <c r="V15" s="6">
        <v>310934</v>
      </c>
      <c r="W15" s="6">
        <v>2917900</v>
      </c>
    </row>
    <row r="16" spans="2:23" ht="21.75" customHeight="1">
      <c r="B16" s="35" t="s">
        <v>20</v>
      </c>
      <c r="C16" s="35"/>
      <c r="D16" s="35"/>
      <c r="E16" s="35"/>
      <c r="F16" s="15"/>
      <c r="G16" s="16" t="s">
        <v>32</v>
      </c>
      <c r="H16" s="6">
        <v>30311</v>
      </c>
      <c r="I16" s="16">
        <v>52572</v>
      </c>
      <c r="J16" s="6">
        <v>6443111</v>
      </c>
      <c r="K16" s="6">
        <v>2863</v>
      </c>
      <c r="L16" s="6">
        <v>112357</v>
      </c>
      <c r="M16" s="6">
        <v>302219</v>
      </c>
      <c r="N16" s="6">
        <v>83674</v>
      </c>
      <c r="O16" s="6">
        <v>2909374</v>
      </c>
      <c r="P16" s="16" t="s">
        <v>32</v>
      </c>
      <c r="Q16" s="6">
        <v>1315473</v>
      </c>
      <c r="R16" s="6">
        <v>103950</v>
      </c>
      <c r="S16" s="6">
        <v>41414</v>
      </c>
      <c r="T16" s="6">
        <v>447402</v>
      </c>
      <c r="U16" s="6">
        <v>745804</v>
      </c>
      <c r="V16" s="6">
        <v>533784</v>
      </c>
      <c r="W16" s="6">
        <v>2509700</v>
      </c>
    </row>
    <row r="17" spans="2:23" ht="21.75" customHeight="1">
      <c r="B17" s="35" t="s">
        <v>29</v>
      </c>
      <c r="C17" s="35"/>
      <c r="D17" s="35"/>
      <c r="E17" s="35"/>
      <c r="F17" s="15"/>
      <c r="G17" s="16" t="s">
        <v>32</v>
      </c>
      <c r="H17" s="6">
        <v>43151</v>
      </c>
      <c r="I17" s="16">
        <v>94487</v>
      </c>
      <c r="J17" s="6">
        <v>17437101</v>
      </c>
      <c r="K17" s="6">
        <v>3256</v>
      </c>
      <c r="L17" s="6">
        <v>90553</v>
      </c>
      <c r="M17" s="6">
        <v>321847</v>
      </c>
      <c r="N17" s="6">
        <v>108510</v>
      </c>
      <c r="O17" s="6">
        <v>5248794</v>
      </c>
      <c r="P17" s="16">
        <v>12485</v>
      </c>
      <c r="Q17" s="6">
        <v>2593608</v>
      </c>
      <c r="R17" s="6">
        <v>84168</v>
      </c>
      <c r="S17" s="16">
        <v>3477</v>
      </c>
      <c r="T17" s="6">
        <v>248229</v>
      </c>
      <c r="U17" s="6">
        <v>760972</v>
      </c>
      <c r="V17" s="6">
        <v>390813</v>
      </c>
      <c r="W17" s="6">
        <v>3240800</v>
      </c>
    </row>
    <row r="18" spans="2:23" ht="21.75" customHeight="1">
      <c r="B18" s="35" t="s">
        <v>30</v>
      </c>
      <c r="C18" s="35"/>
      <c r="D18" s="35"/>
      <c r="E18" s="35"/>
      <c r="F18" s="15"/>
      <c r="G18" s="16" t="s">
        <v>32</v>
      </c>
      <c r="H18" s="6">
        <v>56056</v>
      </c>
      <c r="I18" s="16">
        <v>73184</v>
      </c>
      <c r="J18" s="6">
        <v>10842981</v>
      </c>
      <c r="K18" s="6">
        <v>6488</v>
      </c>
      <c r="L18" s="6">
        <v>132185</v>
      </c>
      <c r="M18" s="6">
        <v>466941</v>
      </c>
      <c r="N18" s="6">
        <v>209339</v>
      </c>
      <c r="O18" s="6">
        <v>7160548</v>
      </c>
      <c r="P18" s="16" t="s">
        <v>32</v>
      </c>
      <c r="Q18" s="6">
        <v>1868606</v>
      </c>
      <c r="R18" s="6">
        <v>73445</v>
      </c>
      <c r="S18" s="6">
        <v>6145</v>
      </c>
      <c r="T18" s="6">
        <v>357704</v>
      </c>
      <c r="U18" s="6">
        <v>675512</v>
      </c>
      <c r="V18" s="6">
        <v>260116</v>
      </c>
      <c r="W18" s="6">
        <v>3777600</v>
      </c>
    </row>
    <row r="19" spans="2:23" ht="21.75" customHeight="1">
      <c r="B19" s="35" t="s">
        <v>31</v>
      </c>
      <c r="C19" s="35"/>
      <c r="D19" s="35"/>
      <c r="E19" s="35"/>
      <c r="F19" s="15"/>
      <c r="G19" s="16" t="s">
        <v>32</v>
      </c>
      <c r="H19" s="6">
        <v>49530</v>
      </c>
      <c r="I19" s="16">
        <v>87550</v>
      </c>
      <c r="J19" s="6">
        <v>15436151</v>
      </c>
      <c r="K19" s="6">
        <v>6166</v>
      </c>
      <c r="L19" s="6">
        <v>236646</v>
      </c>
      <c r="M19" s="6">
        <v>178740</v>
      </c>
      <c r="N19" s="6">
        <v>218019</v>
      </c>
      <c r="O19" s="6">
        <v>4088574</v>
      </c>
      <c r="P19" s="16">
        <v>13841</v>
      </c>
      <c r="Q19" s="6">
        <v>2086121</v>
      </c>
      <c r="R19" s="6">
        <v>104400</v>
      </c>
      <c r="S19" s="6">
        <v>18255</v>
      </c>
      <c r="T19" s="6">
        <v>44119</v>
      </c>
      <c r="U19" s="6">
        <v>940449</v>
      </c>
      <c r="V19" s="6">
        <v>283644</v>
      </c>
      <c r="W19" s="6">
        <v>3494200</v>
      </c>
    </row>
    <row r="20" spans="2:23" ht="37.5" customHeight="1">
      <c r="B20" s="35" t="s">
        <v>33</v>
      </c>
      <c r="C20" s="35"/>
      <c r="D20" s="35"/>
      <c r="E20" s="35"/>
      <c r="F20" s="15"/>
      <c r="G20" s="16" t="s">
        <v>32</v>
      </c>
      <c r="H20" s="6">
        <v>38922</v>
      </c>
      <c r="I20" s="16">
        <v>54481</v>
      </c>
      <c r="J20" s="6">
        <v>9274035</v>
      </c>
      <c r="K20" s="6">
        <v>3417</v>
      </c>
      <c r="L20" s="6">
        <v>182615</v>
      </c>
      <c r="M20" s="6">
        <v>432825</v>
      </c>
      <c r="N20" s="6">
        <v>53905</v>
      </c>
      <c r="O20" s="6">
        <v>2993596</v>
      </c>
      <c r="P20" s="16">
        <v>64342</v>
      </c>
      <c r="Q20" s="6">
        <v>1190545</v>
      </c>
      <c r="R20" s="6">
        <v>130611</v>
      </c>
      <c r="S20" s="6">
        <v>819660</v>
      </c>
      <c r="T20" s="6">
        <v>268535</v>
      </c>
      <c r="U20" s="6">
        <v>825866</v>
      </c>
      <c r="V20" s="6">
        <v>744549</v>
      </c>
      <c r="W20" s="6">
        <v>4443700</v>
      </c>
    </row>
    <row r="21" spans="2:23" ht="21.75" customHeight="1">
      <c r="B21" s="35" t="s">
        <v>34</v>
      </c>
      <c r="C21" s="35"/>
      <c r="D21" s="35"/>
      <c r="E21" s="35"/>
      <c r="F21" s="15"/>
      <c r="G21" s="16" t="s">
        <v>32</v>
      </c>
      <c r="H21" s="6">
        <v>55443</v>
      </c>
      <c r="I21" s="16">
        <v>81966</v>
      </c>
      <c r="J21" s="6">
        <v>13624592</v>
      </c>
      <c r="K21" s="6">
        <v>7038</v>
      </c>
      <c r="L21" s="6">
        <v>319069</v>
      </c>
      <c r="M21" s="6">
        <v>161941</v>
      </c>
      <c r="N21" s="6">
        <v>74149</v>
      </c>
      <c r="O21" s="6">
        <v>4302331</v>
      </c>
      <c r="P21" s="16" t="s">
        <v>32</v>
      </c>
      <c r="Q21" s="6">
        <v>2213985</v>
      </c>
      <c r="R21" s="6">
        <v>777316</v>
      </c>
      <c r="S21" s="6">
        <v>3246</v>
      </c>
      <c r="T21" s="6">
        <v>19814</v>
      </c>
      <c r="U21" s="6">
        <v>1120870</v>
      </c>
      <c r="V21" s="6">
        <v>580255</v>
      </c>
      <c r="W21" s="6">
        <v>3019300</v>
      </c>
    </row>
    <row r="22" spans="2:23" ht="21.75" customHeight="1">
      <c r="B22" s="35" t="s">
        <v>35</v>
      </c>
      <c r="C22" s="35"/>
      <c r="D22" s="35"/>
      <c r="E22" s="35"/>
      <c r="F22" s="15"/>
      <c r="G22" s="16" t="s">
        <v>32</v>
      </c>
      <c r="H22" s="6">
        <v>53071</v>
      </c>
      <c r="I22" s="16">
        <v>82299</v>
      </c>
      <c r="J22" s="6">
        <v>15204136</v>
      </c>
      <c r="K22" s="6">
        <v>6302</v>
      </c>
      <c r="L22" s="6">
        <v>273831</v>
      </c>
      <c r="M22" s="6">
        <v>240725</v>
      </c>
      <c r="N22" s="6">
        <v>298295</v>
      </c>
      <c r="O22" s="6">
        <v>3672799</v>
      </c>
      <c r="P22" s="16" t="s">
        <v>32</v>
      </c>
      <c r="Q22" s="6">
        <v>2804252</v>
      </c>
      <c r="R22" s="6">
        <v>521123</v>
      </c>
      <c r="S22" s="6">
        <v>16992</v>
      </c>
      <c r="T22" s="6">
        <v>43926</v>
      </c>
      <c r="U22" s="6">
        <v>959602</v>
      </c>
      <c r="V22" s="6">
        <v>105089</v>
      </c>
      <c r="W22" s="6">
        <v>3434100</v>
      </c>
    </row>
    <row r="23" spans="2:23" ht="45" customHeight="1">
      <c r="B23" s="35" t="s">
        <v>21</v>
      </c>
      <c r="C23" s="35"/>
      <c r="D23" s="35"/>
      <c r="E23" s="35"/>
      <c r="F23" s="15"/>
      <c r="G23" s="16" t="s">
        <v>60</v>
      </c>
      <c r="H23" s="6">
        <f>SUM(H24:H25)</f>
        <v>30755</v>
      </c>
      <c r="I23" s="6">
        <f aca="true" t="shared" si="3" ref="I23:W23">SUM(I24:I25)</f>
        <v>107941</v>
      </c>
      <c r="J23" s="6">
        <f t="shared" si="3"/>
        <v>3730197</v>
      </c>
      <c r="K23" s="6">
        <f t="shared" si="3"/>
        <v>10725</v>
      </c>
      <c r="L23" s="6">
        <f t="shared" si="3"/>
        <v>459453</v>
      </c>
      <c r="M23" s="6">
        <f t="shared" si="3"/>
        <v>189528</v>
      </c>
      <c r="N23" s="6">
        <f t="shared" si="3"/>
        <v>109736</v>
      </c>
      <c r="O23" s="6">
        <f t="shared" si="3"/>
        <v>3303812</v>
      </c>
      <c r="P23" s="16" t="s">
        <v>32</v>
      </c>
      <c r="Q23" s="6">
        <f t="shared" si="3"/>
        <v>1320733</v>
      </c>
      <c r="R23" s="6">
        <f t="shared" si="3"/>
        <v>80841</v>
      </c>
      <c r="S23" s="6">
        <f t="shared" si="3"/>
        <v>1990</v>
      </c>
      <c r="T23" s="6">
        <f t="shared" si="3"/>
        <v>77473</v>
      </c>
      <c r="U23" s="6">
        <f t="shared" si="3"/>
        <v>907533</v>
      </c>
      <c r="V23" s="6">
        <f t="shared" si="3"/>
        <v>187635</v>
      </c>
      <c r="W23" s="6">
        <f t="shared" si="3"/>
        <v>1926280</v>
      </c>
    </row>
    <row r="24" spans="3:23" ht="26.25" customHeight="1">
      <c r="C24" s="35" t="s">
        <v>44</v>
      </c>
      <c r="D24" s="35"/>
      <c r="E24" s="35"/>
      <c r="F24" s="15"/>
      <c r="G24" s="16" t="s">
        <v>60</v>
      </c>
      <c r="H24" s="6">
        <v>19038</v>
      </c>
      <c r="I24" s="16">
        <v>61656</v>
      </c>
      <c r="J24" s="6">
        <v>2004352</v>
      </c>
      <c r="K24" s="6">
        <v>5282</v>
      </c>
      <c r="L24" s="6">
        <v>257999</v>
      </c>
      <c r="M24" s="6">
        <v>107098</v>
      </c>
      <c r="N24" s="6">
        <v>65762</v>
      </c>
      <c r="O24" s="6">
        <v>1745600</v>
      </c>
      <c r="P24" s="16" t="s">
        <v>32</v>
      </c>
      <c r="Q24" s="6">
        <v>704606</v>
      </c>
      <c r="R24" s="6">
        <v>52349</v>
      </c>
      <c r="S24" s="6">
        <v>990</v>
      </c>
      <c r="T24" s="6">
        <v>7801</v>
      </c>
      <c r="U24" s="6">
        <v>287343</v>
      </c>
      <c r="V24" s="6">
        <v>105420</v>
      </c>
      <c r="W24" s="6">
        <v>1249198</v>
      </c>
    </row>
    <row r="25" spans="3:23" ht="21.75" customHeight="1">
      <c r="C25" s="35" t="s">
        <v>45</v>
      </c>
      <c r="D25" s="35"/>
      <c r="E25" s="35"/>
      <c r="F25" s="15"/>
      <c r="G25" s="16" t="s">
        <v>60</v>
      </c>
      <c r="H25" s="6">
        <v>11717</v>
      </c>
      <c r="I25" s="16">
        <v>46285</v>
      </c>
      <c r="J25" s="6">
        <v>1725845</v>
      </c>
      <c r="K25" s="6">
        <v>5443</v>
      </c>
      <c r="L25" s="6">
        <v>201454</v>
      </c>
      <c r="M25" s="6">
        <v>82430</v>
      </c>
      <c r="N25" s="6">
        <v>43974</v>
      </c>
      <c r="O25" s="6">
        <v>1558212</v>
      </c>
      <c r="P25" s="16" t="s">
        <v>32</v>
      </c>
      <c r="Q25" s="6">
        <v>616127</v>
      </c>
      <c r="R25" s="6">
        <v>28492</v>
      </c>
      <c r="S25" s="16">
        <v>1000</v>
      </c>
      <c r="T25" s="6">
        <v>69672</v>
      </c>
      <c r="U25" s="6">
        <v>620190</v>
      </c>
      <c r="V25" s="6">
        <v>82215</v>
      </c>
      <c r="W25" s="6">
        <v>677082</v>
      </c>
    </row>
    <row r="26" spans="2:23" ht="37.5" customHeight="1">
      <c r="B26" s="36" t="s">
        <v>23</v>
      </c>
      <c r="C26" s="36"/>
      <c r="D26" s="36"/>
      <c r="E26" s="36"/>
      <c r="F26" s="15"/>
      <c r="G26" s="16" t="s">
        <v>59</v>
      </c>
      <c r="H26" s="6">
        <f>SUM(H27:H29)</f>
        <v>31315</v>
      </c>
      <c r="I26" s="6">
        <f aca="true" t="shared" si="4" ref="I26:W26">SUM(I27:I29)</f>
        <v>54979</v>
      </c>
      <c r="J26" s="6">
        <f t="shared" si="4"/>
        <v>6014181</v>
      </c>
      <c r="K26" s="6">
        <f t="shared" si="4"/>
        <v>5274</v>
      </c>
      <c r="L26" s="6">
        <f t="shared" si="4"/>
        <v>218853</v>
      </c>
      <c r="M26" s="6">
        <f t="shared" si="4"/>
        <v>232361</v>
      </c>
      <c r="N26" s="6">
        <f t="shared" si="4"/>
        <v>35687</v>
      </c>
      <c r="O26" s="6">
        <f t="shared" si="4"/>
        <v>2580556</v>
      </c>
      <c r="P26" s="6">
        <f t="shared" si="4"/>
        <v>2568</v>
      </c>
      <c r="Q26" s="6">
        <f t="shared" si="4"/>
        <v>1431655</v>
      </c>
      <c r="R26" s="6">
        <f t="shared" si="4"/>
        <v>129500</v>
      </c>
      <c r="S26" s="6">
        <f t="shared" si="4"/>
        <v>27972</v>
      </c>
      <c r="T26" s="6">
        <f t="shared" si="4"/>
        <v>379094</v>
      </c>
      <c r="U26" s="6">
        <f t="shared" si="4"/>
        <v>504307</v>
      </c>
      <c r="V26" s="6">
        <f t="shared" si="4"/>
        <v>213925</v>
      </c>
      <c r="W26" s="6">
        <f t="shared" si="4"/>
        <v>1566320</v>
      </c>
    </row>
    <row r="27" spans="3:23" ht="26.25" customHeight="1">
      <c r="C27" s="36" t="s">
        <v>46</v>
      </c>
      <c r="D27" s="36"/>
      <c r="E27" s="36"/>
      <c r="F27" s="15"/>
      <c r="G27" s="16" t="s">
        <v>59</v>
      </c>
      <c r="H27" s="6">
        <v>10726</v>
      </c>
      <c r="I27" s="16">
        <v>13076</v>
      </c>
      <c r="J27" s="6">
        <v>2144202</v>
      </c>
      <c r="K27" s="6">
        <v>1283</v>
      </c>
      <c r="L27" s="6">
        <v>21540</v>
      </c>
      <c r="M27" s="6">
        <v>53918</v>
      </c>
      <c r="N27" s="6">
        <v>18137</v>
      </c>
      <c r="O27" s="6">
        <v>593488</v>
      </c>
      <c r="P27" s="16">
        <v>2568</v>
      </c>
      <c r="Q27" s="6">
        <v>428221</v>
      </c>
      <c r="R27" s="6">
        <v>40663</v>
      </c>
      <c r="S27" s="16">
        <v>480</v>
      </c>
      <c r="T27" s="6">
        <v>198121</v>
      </c>
      <c r="U27" s="6">
        <v>123455</v>
      </c>
      <c r="V27" s="6">
        <v>44879</v>
      </c>
      <c r="W27" s="6">
        <v>540700</v>
      </c>
    </row>
    <row r="28" spans="3:23" ht="21.75" customHeight="1">
      <c r="C28" s="36" t="s">
        <v>47</v>
      </c>
      <c r="D28" s="36"/>
      <c r="E28" s="36"/>
      <c r="F28" s="15"/>
      <c r="G28" s="16" t="s">
        <v>59</v>
      </c>
      <c r="H28" s="6">
        <v>9694</v>
      </c>
      <c r="I28" s="16">
        <v>21153</v>
      </c>
      <c r="J28" s="6">
        <v>2006154</v>
      </c>
      <c r="K28" s="6">
        <v>2582</v>
      </c>
      <c r="L28" s="6">
        <v>83177</v>
      </c>
      <c r="M28" s="6">
        <v>112908</v>
      </c>
      <c r="N28" s="6">
        <v>8869</v>
      </c>
      <c r="O28" s="6">
        <v>1155182</v>
      </c>
      <c r="P28" s="16" t="s">
        <v>32</v>
      </c>
      <c r="Q28" s="6">
        <v>492807</v>
      </c>
      <c r="R28" s="6">
        <v>80189</v>
      </c>
      <c r="S28" s="6">
        <v>5148</v>
      </c>
      <c r="T28" s="6">
        <v>6813</v>
      </c>
      <c r="U28" s="6">
        <v>210475</v>
      </c>
      <c r="V28" s="6">
        <v>93818</v>
      </c>
      <c r="W28" s="6">
        <v>511520</v>
      </c>
    </row>
    <row r="29" spans="3:23" ht="21.75" customHeight="1">
      <c r="C29" s="36" t="s">
        <v>48</v>
      </c>
      <c r="D29" s="36"/>
      <c r="E29" s="36"/>
      <c r="F29" s="15"/>
      <c r="G29" s="16" t="s">
        <v>59</v>
      </c>
      <c r="H29" s="6">
        <v>10895</v>
      </c>
      <c r="I29" s="16">
        <v>20750</v>
      </c>
      <c r="J29" s="6">
        <v>1863825</v>
      </c>
      <c r="K29" s="6">
        <v>1409</v>
      </c>
      <c r="L29" s="6">
        <v>114136</v>
      </c>
      <c r="M29" s="6">
        <v>65535</v>
      </c>
      <c r="N29" s="6">
        <v>8681</v>
      </c>
      <c r="O29" s="6">
        <v>831886</v>
      </c>
      <c r="P29" s="16" t="s">
        <v>32</v>
      </c>
      <c r="Q29" s="6">
        <v>510627</v>
      </c>
      <c r="R29" s="6">
        <v>8648</v>
      </c>
      <c r="S29" s="6">
        <v>22344</v>
      </c>
      <c r="T29" s="6">
        <v>174160</v>
      </c>
      <c r="U29" s="6">
        <v>170377</v>
      </c>
      <c r="V29" s="6">
        <v>75228</v>
      </c>
      <c r="W29" s="6">
        <v>514100</v>
      </c>
    </row>
    <row r="30" spans="2:23" ht="37.5" customHeight="1">
      <c r="B30" s="36" t="s">
        <v>15</v>
      </c>
      <c r="C30" s="36"/>
      <c r="D30" s="36"/>
      <c r="E30" s="36"/>
      <c r="F30" s="15"/>
      <c r="G30" s="16" t="s">
        <v>32</v>
      </c>
      <c r="H30" s="6">
        <f>SUM(H31:H32)</f>
        <v>14471</v>
      </c>
      <c r="I30" s="6">
        <f aca="true" t="shared" si="5" ref="I30:W30">SUM(I31:I32)</f>
        <v>29253</v>
      </c>
      <c r="J30" s="6">
        <f t="shared" si="5"/>
        <v>3684773</v>
      </c>
      <c r="K30" s="6">
        <f t="shared" si="5"/>
        <v>2172</v>
      </c>
      <c r="L30" s="6">
        <f t="shared" si="5"/>
        <v>126468</v>
      </c>
      <c r="M30" s="6">
        <f t="shared" si="5"/>
        <v>241075</v>
      </c>
      <c r="N30" s="6">
        <f t="shared" si="5"/>
        <v>55803</v>
      </c>
      <c r="O30" s="6">
        <f t="shared" si="5"/>
        <v>990844</v>
      </c>
      <c r="P30" s="16" t="s">
        <v>61</v>
      </c>
      <c r="Q30" s="6">
        <f t="shared" si="5"/>
        <v>598970</v>
      </c>
      <c r="R30" s="6">
        <f t="shared" si="5"/>
        <v>73606</v>
      </c>
      <c r="S30" s="6">
        <f t="shared" si="5"/>
        <v>3392</v>
      </c>
      <c r="T30" s="6">
        <f t="shared" si="5"/>
        <v>397924</v>
      </c>
      <c r="U30" s="6">
        <f t="shared" si="5"/>
        <v>368303</v>
      </c>
      <c r="V30" s="6">
        <f t="shared" si="5"/>
        <v>86486</v>
      </c>
      <c r="W30" s="6">
        <f t="shared" si="5"/>
        <v>990778</v>
      </c>
    </row>
    <row r="31" spans="3:23" ht="26.25" customHeight="1">
      <c r="C31" s="36" t="s">
        <v>49</v>
      </c>
      <c r="D31" s="36"/>
      <c r="E31" s="36"/>
      <c r="F31" s="15"/>
      <c r="G31" s="16" t="s">
        <v>32</v>
      </c>
      <c r="H31" s="6">
        <v>4336</v>
      </c>
      <c r="I31" s="16">
        <v>8003</v>
      </c>
      <c r="J31" s="6">
        <v>1802487</v>
      </c>
      <c r="K31" s="16">
        <v>611</v>
      </c>
      <c r="L31" s="6">
        <v>2004</v>
      </c>
      <c r="M31" s="6">
        <v>29608</v>
      </c>
      <c r="N31" s="6">
        <v>11465</v>
      </c>
      <c r="O31" s="6">
        <v>406181</v>
      </c>
      <c r="P31" s="16" t="s">
        <v>32</v>
      </c>
      <c r="Q31" s="6">
        <v>302517</v>
      </c>
      <c r="R31" s="6">
        <v>7260</v>
      </c>
      <c r="S31" s="6">
        <v>2942</v>
      </c>
      <c r="T31" s="6">
        <v>104826</v>
      </c>
      <c r="U31" s="6">
        <v>68272</v>
      </c>
      <c r="V31" s="6">
        <v>39822</v>
      </c>
      <c r="W31" s="6">
        <v>338278</v>
      </c>
    </row>
    <row r="32" spans="3:23" ht="21.75" customHeight="1">
      <c r="C32" s="36" t="s">
        <v>50</v>
      </c>
      <c r="D32" s="36"/>
      <c r="E32" s="36"/>
      <c r="F32" s="15"/>
      <c r="G32" s="16" t="s">
        <v>32</v>
      </c>
      <c r="H32" s="6">
        <v>10135</v>
      </c>
      <c r="I32" s="16">
        <v>21250</v>
      </c>
      <c r="J32" s="6">
        <v>1882286</v>
      </c>
      <c r="K32" s="6">
        <v>1561</v>
      </c>
      <c r="L32" s="6">
        <v>124464</v>
      </c>
      <c r="M32" s="6">
        <v>211467</v>
      </c>
      <c r="N32" s="6">
        <v>44338</v>
      </c>
      <c r="O32" s="6">
        <v>584663</v>
      </c>
      <c r="P32" s="16" t="s">
        <v>32</v>
      </c>
      <c r="Q32" s="6">
        <v>296453</v>
      </c>
      <c r="R32" s="6">
        <v>66346</v>
      </c>
      <c r="S32" s="16">
        <v>450</v>
      </c>
      <c r="T32" s="6">
        <v>293098</v>
      </c>
      <c r="U32" s="6">
        <v>300031</v>
      </c>
      <c r="V32" s="6">
        <v>46664</v>
      </c>
      <c r="W32" s="6">
        <v>652500</v>
      </c>
    </row>
    <row r="33" spans="2:23" ht="37.5" customHeight="1">
      <c r="B33" s="36" t="s">
        <v>22</v>
      </c>
      <c r="C33" s="36"/>
      <c r="D33" s="36"/>
      <c r="E33" s="36"/>
      <c r="F33" s="15"/>
      <c r="G33" s="16" t="s">
        <v>62</v>
      </c>
      <c r="H33" s="6">
        <f>H34</f>
        <v>21941</v>
      </c>
      <c r="I33" s="6">
        <f aca="true" t="shared" si="6" ref="I33:W33">I34</f>
        <v>53780</v>
      </c>
      <c r="J33" s="6">
        <f t="shared" si="6"/>
        <v>9986007</v>
      </c>
      <c r="K33" s="6">
        <f t="shared" si="6"/>
        <v>2106</v>
      </c>
      <c r="L33" s="6">
        <f t="shared" si="6"/>
        <v>101721</v>
      </c>
      <c r="M33" s="6">
        <f t="shared" si="6"/>
        <v>209015</v>
      </c>
      <c r="N33" s="6">
        <f t="shared" si="6"/>
        <v>124234</v>
      </c>
      <c r="O33" s="6">
        <f t="shared" si="6"/>
        <v>1744985</v>
      </c>
      <c r="P33" s="16" t="str">
        <f t="shared" si="6"/>
        <v>-</v>
      </c>
      <c r="Q33" s="6">
        <f t="shared" si="6"/>
        <v>1307799</v>
      </c>
      <c r="R33" s="6">
        <f t="shared" si="6"/>
        <v>49230</v>
      </c>
      <c r="S33" s="6">
        <f t="shared" si="6"/>
        <v>6446</v>
      </c>
      <c r="T33" s="6">
        <f t="shared" si="6"/>
        <v>78416</v>
      </c>
      <c r="U33" s="6">
        <f t="shared" si="6"/>
        <v>346391</v>
      </c>
      <c r="V33" s="6">
        <f t="shared" si="6"/>
        <v>158714</v>
      </c>
      <c r="W33" s="6">
        <f t="shared" si="6"/>
        <v>2350269</v>
      </c>
    </row>
    <row r="34" spans="3:23" ht="26.25" customHeight="1">
      <c r="C34" s="36" t="s">
        <v>43</v>
      </c>
      <c r="D34" s="36"/>
      <c r="E34" s="36"/>
      <c r="F34" s="15"/>
      <c r="G34" s="16" t="s">
        <v>62</v>
      </c>
      <c r="H34" s="6">
        <v>21941</v>
      </c>
      <c r="I34" s="16">
        <v>53780</v>
      </c>
      <c r="J34" s="6">
        <v>9986007</v>
      </c>
      <c r="K34" s="6">
        <v>2106</v>
      </c>
      <c r="L34" s="6">
        <v>101721</v>
      </c>
      <c r="M34" s="6">
        <v>209015</v>
      </c>
      <c r="N34" s="6">
        <v>124234</v>
      </c>
      <c r="O34" s="6">
        <v>1744985</v>
      </c>
      <c r="P34" s="16" t="s">
        <v>32</v>
      </c>
      <c r="Q34" s="6">
        <v>1307799</v>
      </c>
      <c r="R34" s="6">
        <v>49230</v>
      </c>
      <c r="S34" s="6">
        <v>6446</v>
      </c>
      <c r="T34" s="6">
        <v>78416</v>
      </c>
      <c r="U34" s="6">
        <v>346391</v>
      </c>
      <c r="V34" s="6">
        <v>158714</v>
      </c>
      <c r="W34" s="6">
        <v>2350269</v>
      </c>
    </row>
    <row r="35" spans="1:23" ht="15" thickBot="1">
      <c r="A35" s="5"/>
      <c r="B35" s="5"/>
      <c r="C35" s="5"/>
      <c r="D35" s="5"/>
      <c r="E35" s="5"/>
      <c r="F35" s="20"/>
      <c r="G35" s="5"/>
      <c r="H35" s="5"/>
      <c r="I35" s="21"/>
      <c r="J35" s="5" t="s">
        <v>67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ht="15.75" customHeight="1"/>
    <row r="37" spans="1:8" ht="15.75" customHeight="1">
      <c r="A37" s="6"/>
      <c r="B37" s="6"/>
      <c r="C37" s="6"/>
      <c r="D37" s="6"/>
      <c r="E37" s="6"/>
      <c r="F37" s="6"/>
      <c r="G37" s="6"/>
      <c r="H37" s="6"/>
    </row>
    <row r="38" spans="1:8" ht="15.75" customHeight="1">
      <c r="A38" s="6"/>
      <c r="B38" s="6"/>
      <c r="C38" s="6"/>
      <c r="D38" s="6"/>
      <c r="E38" s="6"/>
      <c r="F38" s="6"/>
      <c r="G38" s="6"/>
      <c r="H38" s="6"/>
    </row>
    <row r="39" spans="1:8" ht="15.75" customHeight="1">
      <c r="A39" s="6"/>
      <c r="B39" s="16"/>
      <c r="C39" s="16"/>
      <c r="D39" s="16"/>
      <c r="E39" s="16"/>
      <c r="F39" s="6"/>
      <c r="G39" s="6"/>
      <c r="H39" s="6"/>
    </row>
    <row r="40" spans="1:8" ht="15.75" customHeight="1">
      <c r="A40" s="6"/>
      <c r="B40" s="16"/>
      <c r="C40" s="16"/>
      <c r="D40" s="16"/>
      <c r="E40" s="16"/>
      <c r="F40" s="6"/>
      <c r="G40" s="6"/>
      <c r="H40" s="16"/>
    </row>
    <row r="41" spans="1:8" ht="15.75" customHeight="1">
      <c r="A41" s="6"/>
      <c r="B41" s="16"/>
      <c r="C41" s="16"/>
      <c r="D41" s="16"/>
      <c r="E41" s="16"/>
      <c r="F41" s="6"/>
      <c r="G41" s="6"/>
      <c r="H41" s="6"/>
    </row>
    <row r="42" spans="1:8" ht="15.75" customHeight="1">
      <c r="A42" s="6"/>
      <c r="B42" s="16"/>
      <c r="C42" s="16"/>
      <c r="D42" s="16"/>
      <c r="E42" s="16"/>
      <c r="F42" s="6"/>
      <c r="G42" s="6"/>
      <c r="H42" s="6"/>
    </row>
    <row r="43" spans="1:8" ht="15.75" customHeight="1">
      <c r="A43" s="6"/>
      <c r="B43" s="16"/>
      <c r="C43" s="16"/>
      <c r="D43" s="16"/>
      <c r="E43" s="16"/>
      <c r="F43" s="6"/>
      <c r="G43" s="6"/>
      <c r="H43" s="16"/>
    </row>
    <row r="44" spans="1:8" ht="15.75" customHeight="1">
      <c r="A44" s="6"/>
      <c r="B44" s="6"/>
      <c r="C44" s="6"/>
      <c r="D44" s="6"/>
      <c r="E44" s="6"/>
      <c r="F44" s="6"/>
      <c r="G44" s="6"/>
      <c r="H44" s="6"/>
    </row>
    <row r="45" spans="1:8" ht="15.75" customHeight="1">
      <c r="A45" s="6"/>
      <c r="B45" s="16"/>
      <c r="C45" s="16"/>
      <c r="D45" s="16"/>
      <c r="E45" s="16"/>
      <c r="F45" s="6"/>
      <c r="G45" s="6"/>
      <c r="H45" s="16"/>
    </row>
    <row r="46" spans="1:8" ht="15.75" customHeight="1">
      <c r="A46" s="6"/>
      <c r="B46" s="16"/>
      <c r="C46" s="16"/>
      <c r="D46" s="16"/>
      <c r="E46" s="16"/>
      <c r="F46" s="6"/>
      <c r="G46" s="6"/>
      <c r="H46" s="6"/>
    </row>
    <row r="47" spans="1:8" ht="15.75" customHeight="1">
      <c r="A47" s="6"/>
      <c r="B47" s="16"/>
      <c r="C47" s="16"/>
      <c r="D47" s="16"/>
      <c r="E47" s="16"/>
      <c r="F47" s="6"/>
      <c r="G47" s="6"/>
      <c r="H47" s="16"/>
    </row>
    <row r="48" spans="1:8" ht="15.75" customHeight="1">
      <c r="A48" s="6"/>
      <c r="B48" s="16"/>
      <c r="C48" s="16"/>
      <c r="D48" s="16"/>
      <c r="E48" s="16"/>
      <c r="F48" s="6"/>
      <c r="G48" s="6"/>
      <c r="H48" s="6"/>
    </row>
    <row r="49" spans="1:8" ht="15.75" customHeight="1">
      <c r="A49" s="6"/>
      <c r="B49" s="16"/>
      <c r="C49" s="16"/>
      <c r="D49" s="16"/>
      <c r="E49" s="16"/>
      <c r="F49" s="6"/>
      <c r="G49" s="6"/>
      <c r="H49" s="6"/>
    </row>
    <row r="50" spans="1:8" ht="15.75" customHeight="1">
      <c r="A50" s="6"/>
      <c r="B50" s="6"/>
      <c r="C50" s="6"/>
      <c r="D50" s="6"/>
      <c r="E50" s="6"/>
      <c r="F50" s="6"/>
      <c r="G50" s="6"/>
      <c r="H50" s="6"/>
    </row>
    <row r="51" spans="1:8" ht="15.75" customHeight="1">
      <c r="A51" s="6"/>
      <c r="B51" s="6"/>
      <c r="C51" s="6"/>
      <c r="D51" s="6"/>
      <c r="E51" s="6"/>
      <c r="F51" s="6"/>
      <c r="G51" s="6"/>
      <c r="H51" s="6"/>
    </row>
    <row r="52" spans="1:15" ht="15.75" customHeight="1">
      <c r="A52" s="6"/>
      <c r="B52" s="19"/>
      <c r="C52" s="19"/>
      <c r="D52" s="19"/>
      <c r="E52" s="19"/>
      <c r="F52" s="6"/>
      <c r="G52" s="6"/>
      <c r="H52" s="6"/>
      <c r="J52" s="6"/>
      <c r="K52" s="6"/>
      <c r="L52" s="6"/>
      <c r="M52" s="6"/>
      <c r="N52" s="6"/>
      <c r="O52" s="6"/>
    </row>
    <row r="53" spans="1:8" ht="15.75" customHeight="1">
      <c r="A53" s="6"/>
      <c r="B53" s="6"/>
      <c r="C53" s="6"/>
      <c r="D53" s="6"/>
      <c r="E53" s="6"/>
      <c r="F53" s="6"/>
      <c r="G53" s="6"/>
      <c r="H53" s="6"/>
    </row>
    <row r="54" spans="1:8" ht="15.75" customHeight="1">
      <c r="A54" s="6"/>
      <c r="B54" s="16"/>
      <c r="C54" s="16"/>
      <c r="D54" s="16"/>
      <c r="E54" s="16"/>
      <c r="F54" s="6"/>
      <c r="G54" s="6"/>
      <c r="H54" s="16"/>
    </row>
    <row r="55" spans="1:8" ht="15.75" customHeight="1">
      <c r="A55" s="6"/>
      <c r="B55" s="16"/>
      <c r="C55" s="16"/>
      <c r="D55" s="16"/>
      <c r="E55" s="16"/>
      <c r="F55" s="6"/>
      <c r="G55" s="6"/>
      <c r="H55" s="16"/>
    </row>
    <row r="56" spans="1:8" ht="15.75" customHeight="1">
      <c r="A56" s="6"/>
      <c r="B56" s="16"/>
      <c r="C56" s="16"/>
      <c r="D56" s="16"/>
      <c r="E56" s="16"/>
      <c r="F56" s="6"/>
      <c r="G56" s="6"/>
      <c r="H56" s="16"/>
    </row>
    <row r="57" spans="1:8" ht="15.75" customHeight="1">
      <c r="A57" s="6"/>
      <c r="B57" s="16"/>
      <c r="C57" s="16"/>
      <c r="D57" s="16"/>
      <c r="E57" s="16"/>
      <c r="F57" s="6"/>
      <c r="G57" s="6"/>
      <c r="H57" s="16"/>
    </row>
    <row r="58" spans="1:8" ht="15.75" customHeight="1">
      <c r="A58" s="6"/>
      <c r="B58" s="16"/>
      <c r="C58" s="16"/>
      <c r="D58" s="16"/>
      <c r="E58" s="16"/>
      <c r="F58" s="6"/>
      <c r="G58" s="6"/>
      <c r="H58" s="6"/>
    </row>
    <row r="59" spans="1:8" ht="15.75" customHeight="1">
      <c r="A59" s="6"/>
      <c r="B59" s="6"/>
      <c r="C59" s="6"/>
      <c r="D59" s="6"/>
      <c r="E59" s="6"/>
      <c r="F59" s="6"/>
      <c r="G59" s="6"/>
      <c r="H59" s="6"/>
    </row>
    <row r="60" spans="1:8" ht="15.75" customHeight="1">
      <c r="A60" s="6"/>
      <c r="B60" s="16"/>
      <c r="C60" s="16"/>
      <c r="D60" s="16"/>
      <c r="E60" s="16"/>
      <c r="F60" s="6"/>
      <c r="G60" s="6"/>
      <c r="H60" s="16"/>
    </row>
    <row r="61" spans="1:8" ht="15.75" customHeight="1">
      <c r="A61" s="6"/>
      <c r="B61" s="16"/>
      <c r="C61" s="16"/>
      <c r="D61" s="16"/>
      <c r="E61" s="16"/>
      <c r="F61" s="6"/>
      <c r="G61" s="6"/>
      <c r="H61" s="16"/>
    </row>
    <row r="62" spans="1:8" ht="15.75" customHeight="1">
      <c r="A62" s="6"/>
      <c r="B62" s="16"/>
      <c r="C62" s="16"/>
      <c r="D62" s="16"/>
      <c r="E62" s="16"/>
      <c r="F62" s="6"/>
      <c r="G62" s="6"/>
      <c r="H62" s="16"/>
    </row>
    <row r="63" spans="1:8" ht="15.75" customHeight="1">
      <c r="A63" s="6"/>
      <c r="B63" s="16"/>
      <c r="C63" s="16"/>
      <c r="D63" s="16"/>
      <c r="E63" s="16"/>
      <c r="F63" s="6"/>
      <c r="G63" s="6"/>
      <c r="H63" s="16"/>
    </row>
    <row r="64" spans="1:8" ht="15.75" customHeight="1">
      <c r="A64" s="6"/>
      <c r="B64" s="16"/>
      <c r="C64" s="16"/>
      <c r="D64" s="16"/>
      <c r="E64" s="16"/>
      <c r="F64" s="6"/>
      <c r="G64" s="6"/>
      <c r="H64" s="16"/>
    </row>
    <row r="65" spans="1:8" ht="15.75" customHeight="1">
      <c r="A65" s="6"/>
      <c r="B65" s="6"/>
      <c r="C65" s="6"/>
      <c r="D65" s="6"/>
      <c r="E65" s="6"/>
      <c r="F65" s="6"/>
      <c r="G65" s="6"/>
      <c r="H65" s="6"/>
    </row>
    <row r="66" spans="1:8" ht="15.75" customHeight="1">
      <c r="A66" s="6"/>
      <c r="B66" s="16"/>
      <c r="C66" s="16"/>
      <c r="D66" s="16"/>
      <c r="E66" s="16"/>
      <c r="F66" s="6"/>
      <c r="G66" s="6"/>
      <c r="H66" s="6"/>
    </row>
    <row r="67" spans="1:8" ht="15.75" customHeight="1">
      <c r="A67" s="6"/>
      <c r="B67" s="16"/>
      <c r="C67" s="16"/>
      <c r="D67" s="16"/>
      <c r="E67" s="16"/>
      <c r="F67" s="6"/>
      <c r="G67" s="6"/>
      <c r="H67" s="6"/>
    </row>
    <row r="68" spans="1:8" ht="15.75" customHeight="1">
      <c r="A68" s="6"/>
      <c r="B68" s="16"/>
      <c r="C68" s="16"/>
      <c r="D68" s="16"/>
      <c r="E68" s="16"/>
      <c r="F68" s="6"/>
      <c r="G68" s="6"/>
      <c r="H68" s="16"/>
    </row>
    <row r="69" spans="1:8" ht="15.75" customHeight="1">
      <c r="A69" s="6"/>
      <c r="B69" s="6"/>
      <c r="C69" s="6"/>
      <c r="D69" s="6"/>
      <c r="E69" s="6"/>
      <c r="F69" s="6"/>
      <c r="G69" s="6"/>
      <c r="H69" s="6"/>
    </row>
    <row r="70" spans="1:8" ht="15.75" customHeight="1">
      <c r="A70" s="6"/>
      <c r="B70" s="6"/>
      <c r="C70" s="6"/>
      <c r="D70" s="6"/>
      <c r="E70" s="6"/>
      <c r="F70" s="6"/>
      <c r="G70" s="6"/>
      <c r="H70" s="6"/>
    </row>
    <row r="71" spans="1:15" ht="15.75" customHeight="1">
      <c r="A71" s="6"/>
      <c r="B71" s="19"/>
      <c r="C71" s="19"/>
      <c r="D71" s="19"/>
      <c r="E71" s="19"/>
      <c r="F71" s="6"/>
      <c r="G71" s="6"/>
      <c r="H71" s="6"/>
      <c r="J71" s="6"/>
      <c r="K71" s="6"/>
      <c r="L71" s="6"/>
      <c r="M71" s="6"/>
      <c r="N71" s="6"/>
      <c r="O71" s="6"/>
    </row>
    <row r="72" spans="1:8" ht="15.75" customHeight="1">
      <c r="A72" s="6"/>
      <c r="B72" s="6"/>
      <c r="C72" s="6"/>
      <c r="D72" s="6"/>
      <c r="E72" s="6"/>
      <c r="F72" s="6"/>
      <c r="G72" s="6"/>
      <c r="H72" s="6"/>
    </row>
    <row r="73" spans="1:8" ht="15.75" customHeight="1">
      <c r="A73" s="6"/>
      <c r="B73" s="16"/>
      <c r="C73" s="16"/>
      <c r="D73" s="16"/>
      <c r="E73" s="16"/>
      <c r="F73" s="6"/>
      <c r="G73" s="6"/>
      <c r="H73" s="16"/>
    </row>
    <row r="74" spans="1:8" ht="15.75" customHeight="1">
      <c r="A74" s="6"/>
      <c r="B74" s="16"/>
      <c r="C74" s="16"/>
      <c r="D74" s="16"/>
      <c r="E74" s="16"/>
      <c r="F74" s="6"/>
      <c r="G74" s="6"/>
      <c r="H74" s="22"/>
    </row>
    <row r="75" spans="1:8" ht="15.75" customHeight="1">
      <c r="A75" s="6"/>
      <c r="B75" s="16"/>
      <c r="C75" s="16"/>
      <c r="D75" s="16"/>
      <c r="E75" s="16"/>
      <c r="F75" s="6"/>
      <c r="G75" s="6"/>
      <c r="H75" s="16"/>
    </row>
    <row r="76" spans="1:8" ht="15.75" customHeight="1">
      <c r="A76" s="6"/>
      <c r="B76" s="16"/>
      <c r="C76" s="16"/>
      <c r="D76" s="16"/>
      <c r="E76" s="16"/>
      <c r="F76" s="6"/>
      <c r="G76" s="6"/>
      <c r="H76" s="16"/>
    </row>
    <row r="77" spans="1:8" ht="15.75" customHeight="1">
      <c r="A77" s="6"/>
      <c r="B77" s="16"/>
      <c r="C77" s="16"/>
      <c r="D77" s="16"/>
      <c r="E77" s="16"/>
      <c r="F77" s="6"/>
      <c r="G77" s="6"/>
      <c r="H77" s="16"/>
    </row>
    <row r="78" spans="1:8" ht="15.75" customHeight="1">
      <c r="A78" s="6"/>
      <c r="B78" s="6"/>
      <c r="C78" s="6"/>
      <c r="D78" s="6"/>
      <c r="E78" s="6"/>
      <c r="F78" s="6"/>
      <c r="G78" s="6"/>
      <c r="H78" s="16"/>
    </row>
    <row r="79" spans="1:8" ht="15.75" customHeight="1">
      <c r="A79" s="6"/>
      <c r="B79" s="16"/>
      <c r="C79" s="16"/>
      <c r="D79" s="16"/>
      <c r="E79" s="16"/>
      <c r="F79" s="6"/>
      <c r="G79" s="6"/>
      <c r="H79" s="16"/>
    </row>
    <row r="80" spans="1:8" ht="15.75" customHeight="1">
      <c r="A80" s="6"/>
      <c r="B80" s="16"/>
      <c r="C80" s="16"/>
      <c r="D80" s="16"/>
      <c r="E80" s="16"/>
      <c r="F80" s="6"/>
      <c r="G80" s="6"/>
      <c r="H80" s="6"/>
    </row>
    <row r="81" spans="1:8" ht="15.75" customHeight="1">
      <c r="A81" s="6"/>
      <c r="B81" s="16"/>
      <c r="C81" s="16"/>
      <c r="D81" s="16"/>
      <c r="E81" s="16"/>
      <c r="F81" s="6"/>
      <c r="G81" s="6"/>
      <c r="H81" s="6"/>
    </row>
    <row r="82" spans="1:8" ht="15.75" customHeight="1">
      <c r="A82" s="6"/>
      <c r="B82" s="16"/>
      <c r="C82" s="16"/>
      <c r="D82" s="16"/>
      <c r="E82" s="16"/>
      <c r="F82" s="6"/>
      <c r="G82" s="6"/>
      <c r="H82" s="6"/>
    </row>
    <row r="83" spans="1:8" ht="15.75" customHeight="1">
      <c r="A83" s="6"/>
      <c r="B83" s="16"/>
      <c r="C83" s="16"/>
      <c r="D83" s="16"/>
      <c r="E83" s="16"/>
      <c r="F83" s="6"/>
      <c r="G83" s="6"/>
      <c r="H83" s="16"/>
    </row>
    <row r="84" spans="1:8" ht="15.75" customHeight="1">
      <c r="A84" s="6"/>
      <c r="B84" s="6"/>
      <c r="C84" s="6"/>
      <c r="D84" s="6"/>
      <c r="E84" s="6"/>
      <c r="F84" s="6"/>
      <c r="G84" s="6"/>
      <c r="H84" s="6"/>
    </row>
    <row r="85" spans="1:8" ht="15.75" customHeight="1">
      <c r="A85" s="6"/>
      <c r="B85" s="6"/>
      <c r="C85" s="6"/>
      <c r="D85" s="6"/>
      <c r="E85" s="6"/>
      <c r="F85" s="6"/>
      <c r="G85" s="6"/>
      <c r="H85" s="6"/>
    </row>
    <row r="86" spans="1:15" ht="15.75" customHeight="1">
      <c r="A86" s="6"/>
      <c r="B86" s="19"/>
      <c r="C86" s="19"/>
      <c r="D86" s="19"/>
      <c r="E86" s="19"/>
      <c r="F86" s="6"/>
      <c r="G86" s="6"/>
      <c r="H86" s="6"/>
      <c r="J86" s="6"/>
      <c r="K86" s="6"/>
      <c r="L86" s="6"/>
      <c r="M86" s="6"/>
      <c r="N86" s="6"/>
      <c r="O86" s="6"/>
    </row>
    <row r="87" spans="1:8" ht="15.75" customHeight="1">
      <c r="A87" s="6"/>
      <c r="B87" s="6"/>
      <c r="C87" s="6"/>
      <c r="D87" s="6"/>
      <c r="E87" s="6"/>
      <c r="F87" s="6"/>
      <c r="G87" s="6"/>
      <c r="H87" s="6"/>
    </row>
    <row r="88" spans="1:8" ht="15.75" customHeight="1">
      <c r="A88" s="6"/>
      <c r="B88" s="16"/>
      <c r="C88" s="16"/>
      <c r="D88" s="16"/>
      <c r="E88" s="16"/>
      <c r="F88" s="6"/>
      <c r="G88" s="6"/>
      <c r="H88" s="6"/>
    </row>
    <row r="89" spans="1:8" ht="15.75" customHeight="1">
      <c r="A89" s="6"/>
      <c r="B89" s="16"/>
      <c r="C89" s="16"/>
      <c r="D89" s="16"/>
      <c r="E89" s="16"/>
      <c r="F89" s="6"/>
      <c r="G89" s="6"/>
      <c r="H89" s="6"/>
    </row>
    <row r="90" spans="1:8" ht="15.75" customHeight="1">
      <c r="A90" s="6"/>
      <c r="B90" s="16"/>
      <c r="C90" s="16"/>
      <c r="D90" s="16"/>
      <c r="E90" s="16"/>
      <c r="F90" s="6"/>
      <c r="G90" s="6"/>
      <c r="H90" s="6"/>
    </row>
    <row r="91" spans="1:8" ht="15.75" customHeight="1">
      <c r="A91" s="6"/>
      <c r="B91" s="16"/>
      <c r="C91" s="16"/>
      <c r="D91" s="16"/>
      <c r="E91" s="16"/>
      <c r="F91" s="6"/>
      <c r="G91" s="6"/>
      <c r="H91" s="6"/>
    </row>
    <row r="92" spans="1:8" ht="15.75" customHeight="1">
      <c r="A92" s="6"/>
      <c r="B92" s="6"/>
      <c r="C92" s="6"/>
      <c r="D92" s="6"/>
      <c r="E92" s="6"/>
      <c r="F92" s="6"/>
      <c r="G92" s="6"/>
      <c r="H92" s="6"/>
    </row>
    <row r="93" spans="1:8" ht="15.75" customHeight="1">
      <c r="A93" s="6"/>
      <c r="B93" s="6"/>
      <c r="C93" s="6"/>
      <c r="D93" s="6"/>
      <c r="E93" s="6"/>
      <c r="F93" s="6"/>
      <c r="G93" s="6"/>
      <c r="H93" s="6"/>
    </row>
    <row r="94" spans="1:15" ht="15.75" customHeight="1">
      <c r="A94" s="6"/>
      <c r="B94" s="19"/>
      <c r="C94" s="19"/>
      <c r="D94" s="19"/>
      <c r="E94" s="19"/>
      <c r="F94" s="6"/>
      <c r="G94" s="6"/>
      <c r="H94" s="6"/>
      <c r="J94" s="6"/>
      <c r="K94" s="6"/>
      <c r="L94" s="6"/>
      <c r="M94" s="6"/>
      <c r="N94" s="6"/>
      <c r="O94" s="6"/>
    </row>
    <row r="95" spans="1:8" ht="15.75" customHeight="1">
      <c r="A95" s="6"/>
      <c r="B95" s="6"/>
      <c r="C95" s="6"/>
      <c r="D95" s="6"/>
      <c r="E95" s="6"/>
      <c r="F95" s="6"/>
      <c r="G95" s="6"/>
      <c r="H95" s="6"/>
    </row>
    <row r="96" spans="1:8" ht="15.75" customHeight="1">
      <c r="A96" s="6"/>
      <c r="B96" s="16"/>
      <c r="C96" s="16"/>
      <c r="D96" s="16"/>
      <c r="E96" s="16"/>
      <c r="F96" s="6"/>
      <c r="G96" s="6"/>
      <c r="H96" s="6"/>
    </row>
    <row r="97" spans="1:8" ht="15.75" customHeight="1">
      <c r="A97" s="6"/>
      <c r="B97" s="16"/>
      <c r="C97" s="16"/>
      <c r="D97" s="16"/>
      <c r="E97" s="16"/>
      <c r="F97" s="6"/>
      <c r="G97" s="6"/>
      <c r="H97" s="6"/>
    </row>
    <row r="98" spans="1:8" ht="15.75" customHeight="1">
      <c r="A98" s="6"/>
      <c r="B98" s="16"/>
      <c r="C98" s="16"/>
      <c r="D98" s="16"/>
      <c r="E98" s="16"/>
      <c r="F98" s="6"/>
      <c r="G98" s="6"/>
      <c r="H98" s="16"/>
    </row>
    <row r="99" spans="1:11" ht="15.75" customHeight="1">
      <c r="A99" s="6"/>
      <c r="B99" s="16"/>
      <c r="C99" s="16"/>
      <c r="D99" s="16"/>
      <c r="E99" s="16"/>
      <c r="F99" s="6"/>
      <c r="G99" s="6"/>
      <c r="H99" s="16"/>
      <c r="K99" s="18"/>
    </row>
    <row r="100" spans="1:8" ht="15.75" customHeight="1">
      <c r="A100" s="6"/>
      <c r="B100" s="16"/>
      <c r="C100" s="16"/>
      <c r="D100" s="16"/>
      <c r="E100" s="16"/>
      <c r="F100" s="6"/>
      <c r="G100" s="6"/>
      <c r="H100" s="16"/>
    </row>
    <row r="101" spans="1:8" ht="15.75" customHeight="1">
      <c r="A101" s="6"/>
      <c r="B101" s="6"/>
      <c r="C101" s="6"/>
      <c r="D101" s="6"/>
      <c r="E101" s="6"/>
      <c r="F101" s="6"/>
      <c r="G101" s="6"/>
      <c r="H101" s="6"/>
    </row>
    <row r="102" spans="1:11" ht="15.75" customHeight="1">
      <c r="A102" s="6"/>
      <c r="B102" s="16"/>
      <c r="C102" s="16"/>
      <c r="D102" s="16"/>
      <c r="E102" s="16"/>
      <c r="F102" s="6"/>
      <c r="G102" s="6"/>
      <c r="H102" s="6"/>
      <c r="K102" s="18"/>
    </row>
    <row r="103" spans="1:8" ht="15.75" customHeight="1">
      <c r="A103" s="6"/>
      <c r="B103" s="6"/>
      <c r="C103" s="6"/>
      <c r="D103" s="6"/>
      <c r="E103" s="6"/>
      <c r="F103" s="6"/>
      <c r="G103" s="6"/>
      <c r="H103" s="6"/>
    </row>
    <row r="104" spans="1:8" ht="15.75" customHeight="1">
      <c r="A104" s="6"/>
      <c r="B104" s="6"/>
      <c r="C104" s="6"/>
      <c r="D104" s="6"/>
      <c r="E104" s="6"/>
      <c r="F104" s="6"/>
      <c r="G104" s="6"/>
      <c r="H104" s="6"/>
    </row>
    <row r="105" spans="1:8" ht="15.75" customHeight="1">
      <c r="A105" s="6"/>
      <c r="B105" s="6"/>
      <c r="C105" s="6"/>
      <c r="D105" s="6"/>
      <c r="E105" s="6"/>
      <c r="F105" s="6"/>
      <c r="G105" s="6"/>
      <c r="H105" s="6"/>
    </row>
    <row r="106" spans="1:8" ht="15.75" customHeight="1">
      <c r="A106" s="6"/>
      <c r="B106" s="6"/>
      <c r="C106" s="6"/>
      <c r="D106" s="6"/>
      <c r="E106" s="6"/>
      <c r="F106" s="6"/>
      <c r="G106" s="6"/>
      <c r="H106" s="6"/>
    </row>
    <row r="107" spans="1:8" ht="15.75" customHeight="1">
      <c r="A107" s="6"/>
      <c r="B107" s="6"/>
      <c r="C107" s="6"/>
      <c r="D107" s="6"/>
      <c r="E107" s="6"/>
      <c r="F107" s="6"/>
      <c r="G107" s="6"/>
      <c r="H107" s="6"/>
    </row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</sheetData>
  <mergeCells count="32">
    <mergeCell ref="O3:W3"/>
    <mergeCell ref="C24:E24"/>
    <mergeCell ref="B3:E4"/>
    <mergeCell ref="B5:C5"/>
    <mergeCell ref="B8:E8"/>
    <mergeCell ref="B23:E23"/>
    <mergeCell ref="B22:E22"/>
    <mergeCell ref="B21:E21"/>
    <mergeCell ref="B20:E20"/>
    <mergeCell ref="B11:E11"/>
    <mergeCell ref="C34:E34"/>
    <mergeCell ref="C32:E32"/>
    <mergeCell ref="B33:E33"/>
    <mergeCell ref="B10:E10"/>
    <mergeCell ref="B9:E9"/>
    <mergeCell ref="C31:E31"/>
    <mergeCell ref="C29:E29"/>
    <mergeCell ref="C28:E28"/>
    <mergeCell ref="B26:E26"/>
    <mergeCell ref="B30:E30"/>
    <mergeCell ref="C27:E27"/>
    <mergeCell ref="C25:E25"/>
    <mergeCell ref="A1:N1"/>
    <mergeCell ref="B19:E19"/>
    <mergeCell ref="B18:E18"/>
    <mergeCell ref="B17:E17"/>
    <mergeCell ref="B16:E16"/>
    <mergeCell ref="B15:E15"/>
    <mergeCell ref="B14:E14"/>
    <mergeCell ref="B13:E13"/>
    <mergeCell ref="B12:E12"/>
    <mergeCell ref="G3:N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2012-11-15T00:27:18Z</cp:lastPrinted>
  <dcterms:modified xsi:type="dcterms:W3CDTF">2013-03-22T00:53:08Z</dcterms:modified>
  <cp:category/>
  <cp:version/>
  <cp:contentType/>
  <cp:contentStatus/>
</cp:coreProperties>
</file>