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16" activeTab="0"/>
  </bookViews>
  <sheets>
    <sheet name="168" sheetId="1" r:id="rId1"/>
  </sheets>
  <definedNames>
    <definedName name="_xlnm.Print_Area" localSheetId="0">'168'!$A$1:$U$36</definedName>
  </definedNames>
  <calcPr fullCalcOnLoad="1"/>
</workbook>
</file>

<file path=xl/sharedStrings.xml><?xml version="1.0" encoding="utf-8"?>
<sst xmlns="http://schemas.openxmlformats.org/spreadsheetml/2006/main" count="95" uniqueCount="52">
  <si>
    <t>普                                        通</t>
  </si>
  <si>
    <t>会                                        計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</si>
  <si>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</si>
  <si>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</si>
  <si>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</si>
  <si>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</si>
  <si>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</si>
  <si>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</si>
  <si>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</si>
  <si>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</si>
  <si>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</si>
  <si>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</si>
  <si>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</si>
  <si>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</si>
  <si>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</si>
  <si>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</si>
  <si>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</si>
  <si>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</si>
  <si>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</si>
  <si>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</si>
  <si>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</si>
  <si>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</si>
  <si>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</si>
  <si>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</si>
  <si>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</si>
  <si>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</si>
  <si>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</si>
  <si>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農林水産業費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</si>
  <si>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</si>
  <si>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</si>
  <si>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</si>
  <si>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</si>
  <si>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</si>
  <si>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</si>
  <si>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</si>
  <si>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</si>
  <si>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</si>
  <si>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</si>
  <si>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</si>
  <si>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</si>
  <si>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</si>
  <si>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</si>
  <si>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</si>
  <si>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</si>
  <si>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</si>
  <si>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</si>
  <si>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</si>
  <si>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単位：千円</t>
  </si>
  <si>
    <t>前年度繰上
充用金</t>
  </si>
  <si>
    <t xml:space="preserve">１６８      市         町         村         歳     </t>
  </si>
  <si>
    <r>
      <t xml:space="preserve">     出         決         算         額    </t>
    </r>
    <r>
      <rPr>
        <sz val="12"/>
        <color indexed="8"/>
        <rFont val="ＭＳ 明朝"/>
        <family val="1"/>
      </rPr>
      <t>（平成22年度）</t>
    </r>
  </si>
  <si>
    <t>資料  県地域振興課「長崎県市町村便覧」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</si>
</sst>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0" xfId="15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showGridLines="0" tabSelected="1" view="pageBreakPreview" zoomScale="70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2" sqref="B2"/>
    </sheetView>
  </sheetViews>
  <sheetFormatPr defaultColWidth="8.625" defaultRowHeight="12.75"/>
  <cols>
    <col min="1" max="1" width="0.875" style="8" customWidth="1"/>
    <col min="2" max="2" width="5.00390625" style="8" customWidth="1"/>
    <col min="3" max="3" width="2.875" style="8" customWidth="1"/>
    <col min="4" max="4" width="5.75390625" style="8" customWidth="1"/>
    <col min="5" max="5" width="6.875" style="8" customWidth="1"/>
    <col min="6" max="6" width="0.875" style="8" customWidth="1"/>
    <col min="7" max="13" width="17.375" style="1" customWidth="1"/>
    <col min="14" max="21" width="18.00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ht="23.2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 t="s">
        <v>50</v>
      </c>
      <c r="O1" s="35"/>
      <c r="P1" s="35"/>
      <c r="Q1" s="35"/>
      <c r="R1" s="35"/>
      <c r="S1" s="35"/>
      <c r="T1" s="35"/>
      <c r="U1" s="35"/>
    </row>
    <row r="2" spans="1:26" ht="15" customHeight="1" thickBot="1">
      <c r="A2" s="14"/>
      <c r="B2" s="15"/>
      <c r="C2" s="15"/>
      <c r="D2" s="15"/>
      <c r="E2" s="15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47</v>
      </c>
      <c r="V2" s="3"/>
      <c r="W2" s="3"/>
      <c r="X2" s="3"/>
      <c r="Y2" s="3"/>
      <c r="Z2" s="3"/>
    </row>
    <row r="3" spans="1:26" ht="21.75" customHeight="1">
      <c r="A3" s="16"/>
      <c r="B3" s="29" t="s">
        <v>35</v>
      </c>
      <c r="C3" s="29"/>
      <c r="D3" s="29"/>
      <c r="E3" s="29"/>
      <c r="F3" s="17"/>
      <c r="G3" s="26" t="s">
        <v>0</v>
      </c>
      <c r="H3" s="27"/>
      <c r="I3" s="27"/>
      <c r="J3" s="27"/>
      <c r="K3" s="27"/>
      <c r="L3" s="27"/>
      <c r="M3" s="27"/>
      <c r="N3" s="28" t="s">
        <v>1</v>
      </c>
      <c r="O3" s="27"/>
      <c r="P3" s="27"/>
      <c r="Q3" s="27"/>
      <c r="R3" s="27"/>
      <c r="S3" s="27"/>
      <c r="T3" s="27"/>
      <c r="U3" s="27"/>
      <c r="V3" s="3"/>
      <c r="W3" s="3"/>
      <c r="X3" s="3"/>
      <c r="Y3" s="3"/>
      <c r="Z3" s="3"/>
    </row>
    <row r="4" spans="1:26" ht="30" customHeight="1">
      <c r="A4" s="18"/>
      <c r="B4" s="30"/>
      <c r="C4" s="30"/>
      <c r="D4" s="30"/>
      <c r="E4" s="30"/>
      <c r="F4" s="19"/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6" t="s">
        <v>27</v>
      </c>
      <c r="N4" s="5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24" t="s">
        <v>48</v>
      </c>
      <c r="V4" s="3"/>
      <c r="W4" s="3"/>
      <c r="X4" s="3"/>
      <c r="Y4" s="3"/>
      <c r="Z4" s="3"/>
    </row>
    <row r="5" spans="2:22" ht="37.5" customHeight="1">
      <c r="B5" s="31" t="s">
        <v>36</v>
      </c>
      <c r="C5" s="31"/>
      <c r="D5" s="21">
        <v>20</v>
      </c>
      <c r="E5" s="12" t="s">
        <v>37</v>
      </c>
      <c r="F5" s="20"/>
      <c r="G5" s="11">
        <v>653835958</v>
      </c>
      <c r="H5" s="9">
        <v>4837625</v>
      </c>
      <c r="I5" s="9">
        <v>91206083</v>
      </c>
      <c r="J5" s="9">
        <v>201626808</v>
      </c>
      <c r="K5" s="9">
        <v>59417485</v>
      </c>
      <c r="L5" s="9">
        <v>320007</v>
      </c>
      <c r="M5" s="9">
        <v>32788234</v>
      </c>
      <c r="N5" s="9">
        <v>19278003</v>
      </c>
      <c r="O5" s="9">
        <v>64209543</v>
      </c>
      <c r="P5" s="9">
        <v>21678641</v>
      </c>
      <c r="Q5" s="9">
        <v>51381318</v>
      </c>
      <c r="R5" s="9">
        <v>1189808</v>
      </c>
      <c r="S5" s="9">
        <v>104509583</v>
      </c>
      <c r="T5" s="9">
        <v>1392820</v>
      </c>
      <c r="U5" s="9" t="s">
        <v>31</v>
      </c>
      <c r="V5" s="8"/>
    </row>
    <row r="6" spans="2:22" ht="21.75" customHeight="1">
      <c r="B6" s="21"/>
      <c r="C6" s="21"/>
      <c r="D6" s="21">
        <v>21</v>
      </c>
      <c r="E6" s="21"/>
      <c r="F6" s="20"/>
      <c r="G6" s="11">
        <v>720074830</v>
      </c>
      <c r="H6" s="9">
        <v>4700050</v>
      </c>
      <c r="I6" s="9">
        <v>111861030</v>
      </c>
      <c r="J6" s="9">
        <v>208970333</v>
      </c>
      <c r="K6" s="9">
        <v>62792967</v>
      </c>
      <c r="L6" s="9">
        <v>1490605</v>
      </c>
      <c r="M6" s="9">
        <v>35872074</v>
      </c>
      <c r="N6" s="9">
        <v>32176560</v>
      </c>
      <c r="O6" s="9">
        <v>71025655</v>
      </c>
      <c r="P6" s="9">
        <v>22494428</v>
      </c>
      <c r="Q6" s="9">
        <v>60491927</v>
      </c>
      <c r="R6" s="9">
        <v>2146065</v>
      </c>
      <c r="S6" s="9">
        <v>104115378</v>
      </c>
      <c r="T6" s="9">
        <v>1937758</v>
      </c>
      <c r="U6" s="9" t="s">
        <v>31</v>
      </c>
      <c r="V6" s="8"/>
    </row>
    <row r="7" spans="2:22" ht="45" customHeight="1">
      <c r="B7" s="21"/>
      <c r="C7" s="21"/>
      <c r="D7" s="21">
        <v>22</v>
      </c>
      <c r="E7" s="21"/>
      <c r="F7" s="20"/>
      <c r="G7" s="25">
        <f>SUM(G8:G9)</f>
        <v>728346920</v>
      </c>
      <c r="H7" s="11">
        <f aca="true" t="shared" si="0" ref="H7:T7">SUM(H8:H9)</f>
        <v>4454539</v>
      </c>
      <c r="I7" s="11">
        <f t="shared" si="0"/>
        <v>104554537</v>
      </c>
      <c r="J7" s="11">
        <f t="shared" si="0"/>
        <v>234564979</v>
      </c>
      <c r="K7" s="11">
        <f t="shared" si="0"/>
        <v>61356603</v>
      </c>
      <c r="L7" s="11">
        <f t="shared" si="0"/>
        <v>2544352</v>
      </c>
      <c r="M7" s="11">
        <f t="shared" si="0"/>
        <v>29816554</v>
      </c>
      <c r="N7" s="11">
        <f t="shared" si="0"/>
        <v>25792851</v>
      </c>
      <c r="O7" s="11">
        <f t="shared" si="0"/>
        <v>72658942</v>
      </c>
      <c r="P7" s="11">
        <f t="shared" si="0"/>
        <v>22908636</v>
      </c>
      <c r="Q7" s="11">
        <f t="shared" si="0"/>
        <v>62746431</v>
      </c>
      <c r="R7" s="11">
        <f t="shared" si="0"/>
        <v>1840791</v>
      </c>
      <c r="S7" s="11">
        <f t="shared" si="0"/>
        <v>104161124</v>
      </c>
      <c r="T7" s="11">
        <f t="shared" si="0"/>
        <v>946581</v>
      </c>
      <c r="U7" s="11" t="s">
        <v>31</v>
      </c>
      <c r="V7" s="8"/>
    </row>
    <row r="8" spans="2:22" ht="45" customHeight="1">
      <c r="B8" s="32" t="s">
        <v>15</v>
      </c>
      <c r="C8" s="32"/>
      <c r="D8" s="32"/>
      <c r="E8" s="32"/>
      <c r="F8" s="20"/>
      <c r="G8" s="25">
        <f>SUM(G10:G22)</f>
        <v>663344215</v>
      </c>
      <c r="H8" s="11">
        <f aca="true" t="shared" si="1" ref="H8:T8">SUM(H10:H22)</f>
        <v>3755633</v>
      </c>
      <c r="I8" s="11">
        <f t="shared" si="1"/>
        <v>94706171</v>
      </c>
      <c r="J8" s="11">
        <f t="shared" si="1"/>
        <v>218594540</v>
      </c>
      <c r="K8" s="11">
        <f t="shared" si="1"/>
        <v>55365088</v>
      </c>
      <c r="L8" s="11">
        <f t="shared" si="1"/>
        <v>2231348</v>
      </c>
      <c r="M8" s="11">
        <f t="shared" si="1"/>
        <v>27020380</v>
      </c>
      <c r="N8" s="11">
        <f t="shared" si="1"/>
        <v>24137186</v>
      </c>
      <c r="O8" s="11">
        <f t="shared" si="1"/>
        <v>65054555</v>
      </c>
      <c r="P8" s="11">
        <f t="shared" si="1"/>
        <v>20574204</v>
      </c>
      <c r="Q8" s="11">
        <f t="shared" si="1"/>
        <v>55689512</v>
      </c>
      <c r="R8" s="11">
        <f t="shared" si="1"/>
        <v>1625770</v>
      </c>
      <c r="S8" s="11">
        <f t="shared" si="1"/>
        <v>93666163</v>
      </c>
      <c r="T8" s="11">
        <f t="shared" si="1"/>
        <v>923665</v>
      </c>
      <c r="U8" s="11" t="s">
        <v>31</v>
      </c>
      <c r="V8" s="8"/>
    </row>
    <row r="9" spans="2:22" ht="37.5" customHeight="1">
      <c r="B9" s="32" t="s">
        <v>16</v>
      </c>
      <c r="C9" s="32"/>
      <c r="D9" s="32"/>
      <c r="E9" s="32"/>
      <c r="F9" s="20"/>
      <c r="G9" s="25">
        <f aca="true" t="shared" si="2" ref="G9:T9">SUM(G23,G26,G30,G33)</f>
        <v>65002705</v>
      </c>
      <c r="H9" s="11">
        <f t="shared" si="2"/>
        <v>698906</v>
      </c>
      <c r="I9" s="11">
        <f t="shared" si="2"/>
        <v>9848366</v>
      </c>
      <c r="J9" s="11">
        <f t="shared" si="2"/>
        <v>15970439</v>
      </c>
      <c r="K9" s="11">
        <f t="shared" si="2"/>
        <v>5991515</v>
      </c>
      <c r="L9" s="11">
        <f t="shared" si="2"/>
        <v>313004</v>
      </c>
      <c r="M9" s="11">
        <f t="shared" si="2"/>
        <v>2796174</v>
      </c>
      <c r="N9" s="11">
        <f t="shared" si="2"/>
        <v>1655665</v>
      </c>
      <c r="O9" s="11">
        <f t="shared" si="2"/>
        <v>7604387</v>
      </c>
      <c r="P9" s="11">
        <f t="shared" si="2"/>
        <v>2334432</v>
      </c>
      <c r="Q9" s="11">
        <f t="shared" si="2"/>
        <v>7056919</v>
      </c>
      <c r="R9" s="11">
        <f t="shared" si="2"/>
        <v>215021</v>
      </c>
      <c r="S9" s="11">
        <f t="shared" si="2"/>
        <v>10494961</v>
      </c>
      <c r="T9" s="11">
        <f t="shared" si="2"/>
        <v>22916</v>
      </c>
      <c r="U9" s="11" t="s">
        <v>31</v>
      </c>
      <c r="V9" s="8"/>
    </row>
    <row r="10" spans="2:22" ht="37.5" customHeight="1">
      <c r="B10" s="32" t="s">
        <v>17</v>
      </c>
      <c r="C10" s="32"/>
      <c r="D10" s="32"/>
      <c r="E10" s="32"/>
      <c r="F10" s="20"/>
      <c r="G10" s="25">
        <f>SUM(H10:U10)</f>
        <v>206116734</v>
      </c>
      <c r="H10" s="11">
        <v>900433</v>
      </c>
      <c r="I10" s="11">
        <v>20360827</v>
      </c>
      <c r="J10" s="11">
        <v>91167429</v>
      </c>
      <c r="K10" s="11">
        <v>13259029</v>
      </c>
      <c r="L10" s="11">
        <v>358790</v>
      </c>
      <c r="M10" s="11">
        <v>4831469</v>
      </c>
      <c r="N10" s="11">
        <v>6000966</v>
      </c>
      <c r="O10" s="11">
        <v>23264465</v>
      </c>
      <c r="P10" s="11">
        <v>5498051</v>
      </c>
      <c r="Q10" s="11">
        <v>13064139</v>
      </c>
      <c r="R10" s="11">
        <v>11681</v>
      </c>
      <c r="S10" s="11">
        <v>26878091</v>
      </c>
      <c r="T10" s="11">
        <v>521364</v>
      </c>
      <c r="U10" s="11" t="s">
        <v>31</v>
      </c>
      <c r="V10" s="8"/>
    </row>
    <row r="11" spans="2:22" ht="21.75" customHeight="1">
      <c r="B11" s="32" t="s">
        <v>18</v>
      </c>
      <c r="C11" s="32"/>
      <c r="D11" s="32"/>
      <c r="E11" s="32"/>
      <c r="F11" s="20"/>
      <c r="G11" s="25">
        <f aca="true" t="shared" si="3" ref="G11:G34">SUM(H11:U11)</f>
        <v>114347752</v>
      </c>
      <c r="H11" s="11">
        <v>527396</v>
      </c>
      <c r="I11" s="11">
        <v>13755012</v>
      </c>
      <c r="J11" s="11">
        <v>38272894</v>
      </c>
      <c r="K11" s="11">
        <v>9517928</v>
      </c>
      <c r="L11" s="11">
        <v>413698</v>
      </c>
      <c r="M11" s="11">
        <v>2605358</v>
      </c>
      <c r="N11" s="11">
        <v>8648883</v>
      </c>
      <c r="O11" s="11">
        <v>11739864</v>
      </c>
      <c r="P11" s="11">
        <v>3916679</v>
      </c>
      <c r="Q11" s="11">
        <v>10590252</v>
      </c>
      <c r="R11" s="11">
        <v>281981</v>
      </c>
      <c r="S11" s="11">
        <v>14004219</v>
      </c>
      <c r="T11" s="11">
        <v>73588</v>
      </c>
      <c r="U11" s="11" t="s">
        <v>31</v>
      </c>
      <c r="V11" s="8"/>
    </row>
    <row r="12" spans="2:22" ht="21.75" customHeight="1">
      <c r="B12" s="32" t="s">
        <v>19</v>
      </c>
      <c r="C12" s="32"/>
      <c r="D12" s="32"/>
      <c r="E12" s="32"/>
      <c r="F12" s="20"/>
      <c r="G12" s="25">
        <f t="shared" si="3"/>
        <v>20584268</v>
      </c>
      <c r="H12" s="11">
        <v>227994</v>
      </c>
      <c r="I12" s="11">
        <v>2599766</v>
      </c>
      <c r="J12" s="11">
        <v>7518556</v>
      </c>
      <c r="K12" s="11">
        <v>1659611</v>
      </c>
      <c r="L12" s="11">
        <v>199562</v>
      </c>
      <c r="M12" s="11">
        <v>608997</v>
      </c>
      <c r="N12" s="11">
        <v>412484</v>
      </c>
      <c r="O12" s="11">
        <v>1974113</v>
      </c>
      <c r="P12" s="11">
        <v>832453</v>
      </c>
      <c r="Q12" s="11">
        <v>1885819</v>
      </c>
      <c r="R12" s="11" t="s">
        <v>31</v>
      </c>
      <c r="S12" s="11">
        <v>2664913</v>
      </c>
      <c r="T12" s="11" t="s">
        <v>31</v>
      </c>
      <c r="U12" s="11" t="s">
        <v>31</v>
      </c>
      <c r="V12" s="8"/>
    </row>
    <row r="13" spans="2:22" ht="21.75" customHeight="1">
      <c r="B13" s="32" t="s">
        <v>38</v>
      </c>
      <c r="C13" s="32"/>
      <c r="D13" s="32"/>
      <c r="E13" s="32"/>
      <c r="F13" s="20"/>
      <c r="G13" s="25">
        <f t="shared" si="3"/>
        <v>62688910</v>
      </c>
      <c r="H13" s="11">
        <v>378269</v>
      </c>
      <c r="I13" s="11">
        <v>11339180</v>
      </c>
      <c r="J13" s="11">
        <v>18665664</v>
      </c>
      <c r="K13" s="11">
        <v>4375686</v>
      </c>
      <c r="L13" s="11">
        <v>134426</v>
      </c>
      <c r="M13" s="11">
        <v>2776894</v>
      </c>
      <c r="N13" s="11">
        <v>1828750</v>
      </c>
      <c r="O13" s="11">
        <v>5827166</v>
      </c>
      <c r="P13" s="11">
        <v>1699245</v>
      </c>
      <c r="Q13" s="11">
        <v>5745208</v>
      </c>
      <c r="R13" s="11">
        <v>73792</v>
      </c>
      <c r="S13" s="11">
        <v>9844630</v>
      </c>
      <c r="T13" s="11" t="s">
        <v>31</v>
      </c>
      <c r="U13" s="11" t="s">
        <v>31</v>
      </c>
      <c r="V13" s="8"/>
    </row>
    <row r="14" spans="2:22" ht="21.75" customHeight="1">
      <c r="B14" s="32" t="s">
        <v>20</v>
      </c>
      <c r="C14" s="32"/>
      <c r="D14" s="32"/>
      <c r="E14" s="32"/>
      <c r="F14" s="20"/>
      <c r="G14" s="25">
        <f t="shared" si="3"/>
        <v>38671004</v>
      </c>
      <c r="H14" s="11">
        <v>285596</v>
      </c>
      <c r="I14" s="11">
        <v>5298583</v>
      </c>
      <c r="J14" s="11">
        <v>12436601</v>
      </c>
      <c r="K14" s="11">
        <v>4332661</v>
      </c>
      <c r="L14" s="11">
        <v>137199</v>
      </c>
      <c r="M14" s="11">
        <v>962240</v>
      </c>
      <c r="N14" s="11">
        <v>2383991</v>
      </c>
      <c r="O14" s="11">
        <v>4291112</v>
      </c>
      <c r="P14" s="11">
        <v>803053</v>
      </c>
      <c r="Q14" s="11">
        <v>3981846</v>
      </c>
      <c r="R14" s="11">
        <v>60328</v>
      </c>
      <c r="S14" s="11">
        <v>3697794</v>
      </c>
      <c r="T14" s="11" t="s">
        <v>31</v>
      </c>
      <c r="U14" s="11" t="s">
        <v>31</v>
      </c>
      <c r="V14" s="8"/>
    </row>
    <row r="15" spans="2:22" ht="37.5" customHeight="1">
      <c r="B15" s="32" t="s">
        <v>21</v>
      </c>
      <c r="C15" s="32"/>
      <c r="D15" s="32"/>
      <c r="E15" s="32"/>
      <c r="F15" s="20"/>
      <c r="G15" s="25">
        <f t="shared" si="3"/>
        <v>24258959</v>
      </c>
      <c r="H15" s="11">
        <v>186544</v>
      </c>
      <c r="I15" s="11">
        <v>2892303</v>
      </c>
      <c r="J15" s="11">
        <v>5754830</v>
      </c>
      <c r="K15" s="11">
        <v>2587422</v>
      </c>
      <c r="L15" s="11">
        <v>143991</v>
      </c>
      <c r="M15" s="11">
        <v>1596385</v>
      </c>
      <c r="N15" s="11">
        <v>558107</v>
      </c>
      <c r="O15" s="11">
        <v>2677036</v>
      </c>
      <c r="P15" s="11">
        <v>1018304</v>
      </c>
      <c r="Q15" s="11">
        <v>2747587</v>
      </c>
      <c r="R15" s="11">
        <v>269883</v>
      </c>
      <c r="S15" s="11">
        <v>3673841</v>
      </c>
      <c r="T15" s="11">
        <v>152726</v>
      </c>
      <c r="U15" s="11" t="s">
        <v>31</v>
      </c>
      <c r="V15" s="8"/>
    </row>
    <row r="16" spans="2:22" ht="21.75" customHeight="1">
      <c r="B16" s="32" t="s">
        <v>22</v>
      </c>
      <c r="C16" s="32"/>
      <c r="D16" s="32"/>
      <c r="E16" s="32"/>
      <c r="F16" s="20"/>
      <c r="G16" s="25">
        <f t="shared" si="3"/>
        <v>19446024</v>
      </c>
      <c r="H16" s="11">
        <v>158197</v>
      </c>
      <c r="I16" s="11">
        <v>3276029</v>
      </c>
      <c r="J16" s="11">
        <v>4769418</v>
      </c>
      <c r="K16" s="11">
        <v>1977722</v>
      </c>
      <c r="L16" s="11">
        <v>103245</v>
      </c>
      <c r="M16" s="11">
        <v>1119060</v>
      </c>
      <c r="N16" s="11">
        <v>1080669</v>
      </c>
      <c r="O16" s="11">
        <v>1409602</v>
      </c>
      <c r="P16" s="11">
        <v>860574</v>
      </c>
      <c r="Q16" s="11">
        <v>2252606</v>
      </c>
      <c r="R16" s="11">
        <v>271585</v>
      </c>
      <c r="S16" s="11">
        <v>2106994</v>
      </c>
      <c r="T16" s="11">
        <v>60323</v>
      </c>
      <c r="U16" s="11" t="s">
        <v>31</v>
      </c>
      <c r="V16" s="8"/>
    </row>
    <row r="17" spans="2:22" ht="21.75" customHeight="1">
      <c r="B17" s="32" t="s">
        <v>28</v>
      </c>
      <c r="C17" s="32"/>
      <c r="D17" s="32"/>
      <c r="E17" s="32"/>
      <c r="F17" s="20"/>
      <c r="G17" s="25">
        <f t="shared" si="3"/>
        <v>33457428</v>
      </c>
      <c r="H17" s="11">
        <v>166315</v>
      </c>
      <c r="I17" s="11">
        <v>5693593</v>
      </c>
      <c r="J17" s="11">
        <v>6225503</v>
      </c>
      <c r="K17" s="11">
        <v>4095571</v>
      </c>
      <c r="L17" s="11">
        <v>235074</v>
      </c>
      <c r="M17" s="11">
        <v>2898445</v>
      </c>
      <c r="N17" s="11">
        <v>482337</v>
      </c>
      <c r="O17" s="11">
        <v>1821597</v>
      </c>
      <c r="P17" s="11">
        <v>1174416</v>
      </c>
      <c r="Q17" s="11">
        <v>2969108</v>
      </c>
      <c r="R17" s="11">
        <v>239145</v>
      </c>
      <c r="S17" s="11">
        <v>7442224</v>
      </c>
      <c r="T17" s="11">
        <v>14100</v>
      </c>
      <c r="U17" s="11" t="s">
        <v>31</v>
      </c>
      <c r="V17" s="8"/>
    </row>
    <row r="18" spans="2:22" ht="21.75" customHeight="1">
      <c r="B18" s="32" t="s">
        <v>29</v>
      </c>
      <c r="C18" s="32"/>
      <c r="D18" s="32"/>
      <c r="E18" s="32"/>
      <c r="F18" s="20"/>
      <c r="G18" s="25">
        <f t="shared" si="3"/>
        <v>28034636</v>
      </c>
      <c r="H18" s="11">
        <v>152892</v>
      </c>
      <c r="I18" s="11">
        <v>7977441</v>
      </c>
      <c r="J18" s="11">
        <v>5011516</v>
      </c>
      <c r="K18" s="11">
        <v>2717082</v>
      </c>
      <c r="L18" s="11">
        <v>78135</v>
      </c>
      <c r="M18" s="11">
        <v>2866092</v>
      </c>
      <c r="N18" s="11">
        <v>407427</v>
      </c>
      <c r="O18" s="11">
        <v>1835691</v>
      </c>
      <c r="P18" s="11">
        <v>640855</v>
      </c>
      <c r="Q18" s="11">
        <v>2580200</v>
      </c>
      <c r="R18" s="11">
        <v>182720</v>
      </c>
      <c r="S18" s="11">
        <v>3547006</v>
      </c>
      <c r="T18" s="11">
        <v>37579</v>
      </c>
      <c r="U18" s="11" t="s">
        <v>31</v>
      </c>
      <c r="V18" s="8"/>
    </row>
    <row r="19" spans="2:22" ht="21.75" customHeight="1">
      <c r="B19" s="32" t="s">
        <v>30</v>
      </c>
      <c r="C19" s="32"/>
      <c r="D19" s="32"/>
      <c r="E19" s="32"/>
      <c r="F19" s="20"/>
      <c r="G19" s="25">
        <f t="shared" si="3"/>
        <v>30431031</v>
      </c>
      <c r="H19" s="11">
        <v>184067</v>
      </c>
      <c r="I19" s="11">
        <v>4801231</v>
      </c>
      <c r="J19" s="11">
        <v>7167465</v>
      </c>
      <c r="K19" s="11">
        <v>3863477</v>
      </c>
      <c r="L19" s="11">
        <v>102829</v>
      </c>
      <c r="M19" s="11">
        <v>1851248</v>
      </c>
      <c r="N19" s="11">
        <v>771484</v>
      </c>
      <c r="O19" s="11">
        <v>1417660</v>
      </c>
      <c r="P19" s="11">
        <v>998879</v>
      </c>
      <c r="Q19" s="11">
        <v>3450447</v>
      </c>
      <c r="R19" s="11">
        <v>102512</v>
      </c>
      <c r="S19" s="11">
        <v>5695386</v>
      </c>
      <c r="T19" s="11">
        <v>24346</v>
      </c>
      <c r="U19" s="11" t="s">
        <v>31</v>
      </c>
      <c r="V19" s="8"/>
    </row>
    <row r="20" spans="2:22" ht="37.5" customHeight="1">
      <c r="B20" s="32" t="s">
        <v>32</v>
      </c>
      <c r="C20" s="32"/>
      <c r="D20" s="32"/>
      <c r="E20" s="32"/>
      <c r="F20" s="20"/>
      <c r="G20" s="25">
        <f t="shared" si="3"/>
        <v>25349177</v>
      </c>
      <c r="H20" s="11">
        <v>156191</v>
      </c>
      <c r="I20" s="11">
        <v>4646168</v>
      </c>
      <c r="J20" s="11">
        <v>5519897</v>
      </c>
      <c r="K20" s="11">
        <v>2858317</v>
      </c>
      <c r="L20" s="11">
        <v>81604</v>
      </c>
      <c r="M20" s="11">
        <v>1051592</v>
      </c>
      <c r="N20" s="11">
        <v>285224</v>
      </c>
      <c r="O20" s="11">
        <v>3698725</v>
      </c>
      <c r="P20" s="11">
        <v>669879</v>
      </c>
      <c r="Q20" s="11">
        <v>1680053</v>
      </c>
      <c r="R20" s="11">
        <v>2914</v>
      </c>
      <c r="S20" s="11">
        <v>4658974</v>
      </c>
      <c r="T20" s="11">
        <v>39639</v>
      </c>
      <c r="U20" s="11" t="s">
        <v>31</v>
      </c>
      <c r="V20" s="8"/>
    </row>
    <row r="21" spans="2:22" ht="21.75" customHeight="1">
      <c r="B21" s="32" t="s">
        <v>33</v>
      </c>
      <c r="C21" s="32"/>
      <c r="D21" s="32"/>
      <c r="E21" s="32"/>
      <c r="F21" s="20"/>
      <c r="G21" s="25">
        <f t="shared" si="3"/>
        <v>29308260</v>
      </c>
      <c r="H21" s="11">
        <v>220958</v>
      </c>
      <c r="I21" s="11">
        <v>5008173</v>
      </c>
      <c r="J21" s="11">
        <v>7913716</v>
      </c>
      <c r="K21" s="11">
        <v>1966110</v>
      </c>
      <c r="L21" s="11">
        <v>164590</v>
      </c>
      <c r="M21" s="11">
        <v>2028697</v>
      </c>
      <c r="N21" s="11">
        <v>949726</v>
      </c>
      <c r="O21" s="11">
        <v>2955293</v>
      </c>
      <c r="P21" s="11">
        <v>1129956</v>
      </c>
      <c r="Q21" s="11">
        <v>2169004</v>
      </c>
      <c r="R21" s="11">
        <v>36923</v>
      </c>
      <c r="S21" s="11">
        <v>4765114</v>
      </c>
      <c r="T21" s="11" t="s">
        <v>31</v>
      </c>
      <c r="U21" s="11" t="s">
        <v>31</v>
      </c>
      <c r="V21" s="8"/>
    </row>
    <row r="22" spans="2:22" ht="21.75" customHeight="1">
      <c r="B22" s="32" t="s">
        <v>34</v>
      </c>
      <c r="C22" s="32"/>
      <c r="D22" s="32"/>
      <c r="E22" s="32"/>
      <c r="F22" s="20"/>
      <c r="G22" s="25">
        <f t="shared" si="3"/>
        <v>30650032</v>
      </c>
      <c r="H22" s="11">
        <v>210781</v>
      </c>
      <c r="I22" s="11">
        <v>7057865</v>
      </c>
      <c r="J22" s="11">
        <v>8171051</v>
      </c>
      <c r="K22" s="11">
        <v>2154472</v>
      </c>
      <c r="L22" s="11">
        <v>78205</v>
      </c>
      <c r="M22" s="11">
        <v>1823903</v>
      </c>
      <c r="N22" s="11">
        <v>327138</v>
      </c>
      <c r="O22" s="11">
        <v>2142231</v>
      </c>
      <c r="P22" s="11">
        <v>1331860</v>
      </c>
      <c r="Q22" s="11">
        <v>2573243</v>
      </c>
      <c r="R22" s="11">
        <v>92306</v>
      </c>
      <c r="S22" s="11">
        <v>4686977</v>
      </c>
      <c r="T22" s="11" t="s">
        <v>31</v>
      </c>
      <c r="U22" s="11" t="s">
        <v>31</v>
      </c>
      <c r="V22" s="8"/>
    </row>
    <row r="23" spans="2:22" ht="52.5" customHeight="1">
      <c r="B23" s="32" t="s">
        <v>23</v>
      </c>
      <c r="C23" s="32"/>
      <c r="D23" s="32"/>
      <c r="E23" s="32"/>
      <c r="F23" s="20"/>
      <c r="G23" s="25">
        <f>SUM(G24:G25)</f>
        <v>20352046</v>
      </c>
      <c r="H23" s="11">
        <f aca="true" t="shared" si="4" ref="H23:S23">SUM(H24:H25)</f>
        <v>237832</v>
      </c>
      <c r="I23" s="11">
        <f t="shared" si="4"/>
        <v>2590026</v>
      </c>
      <c r="J23" s="11">
        <f t="shared" si="4"/>
        <v>6358016</v>
      </c>
      <c r="K23" s="11">
        <f t="shared" si="4"/>
        <v>1778758</v>
      </c>
      <c r="L23" s="11">
        <f t="shared" si="4"/>
        <v>44833</v>
      </c>
      <c r="M23" s="11">
        <f t="shared" si="4"/>
        <v>251806</v>
      </c>
      <c r="N23" s="11">
        <f t="shared" si="4"/>
        <v>79930</v>
      </c>
      <c r="O23" s="11">
        <f t="shared" si="4"/>
        <v>2934705</v>
      </c>
      <c r="P23" s="11">
        <f t="shared" si="4"/>
        <v>672636</v>
      </c>
      <c r="Q23" s="11">
        <f t="shared" si="4"/>
        <v>2905268</v>
      </c>
      <c r="R23" s="11">
        <f t="shared" si="4"/>
        <v>13738</v>
      </c>
      <c r="S23" s="11">
        <f t="shared" si="4"/>
        <v>2484498</v>
      </c>
      <c r="T23" s="11" t="s">
        <v>31</v>
      </c>
      <c r="U23" s="11" t="s">
        <v>31</v>
      </c>
      <c r="V23" s="8"/>
    </row>
    <row r="24" spans="3:22" ht="21.75" customHeight="1">
      <c r="C24" s="32" t="s">
        <v>39</v>
      </c>
      <c r="D24" s="32"/>
      <c r="E24" s="32"/>
      <c r="F24" s="20"/>
      <c r="G24" s="25">
        <f t="shared" si="3"/>
        <v>10973897</v>
      </c>
      <c r="H24" s="11">
        <v>135998</v>
      </c>
      <c r="I24" s="11">
        <v>1342832</v>
      </c>
      <c r="J24" s="11">
        <v>3484887</v>
      </c>
      <c r="K24" s="11">
        <v>947639</v>
      </c>
      <c r="L24" s="11">
        <v>38118</v>
      </c>
      <c r="M24" s="11">
        <v>185928</v>
      </c>
      <c r="N24" s="11">
        <v>59620</v>
      </c>
      <c r="O24" s="11">
        <v>1835416</v>
      </c>
      <c r="P24" s="11">
        <v>400666</v>
      </c>
      <c r="Q24" s="11">
        <v>1299670</v>
      </c>
      <c r="R24" s="11">
        <v>12387</v>
      </c>
      <c r="S24" s="11">
        <v>1230736</v>
      </c>
      <c r="T24" s="11" t="s">
        <v>31</v>
      </c>
      <c r="U24" s="11" t="s">
        <v>31</v>
      </c>
      <c r="V24" s="8"/>
    </row>
    <row r="25" spans="3:22" ht="21.75" customHeight="1">
      <c r="C25" s="32" t="s">
        <v>40</v>
      </c>
      <c r="D25" s="32"/>
      <c r="E25" s="32"/>
      <c r="F25" s="20"/>
      <c r="G25" s="25">
        <f t="shared" si="3"/>
        <v>9378149</v>
      </c>
      <c r="H25" s="11">
        <v>101834</v>
      </c>
      <c r="I25" s="11">
        <v>1247194</v>
      </c>
      <c r="J25" s="11">
        <v>2873129</v>
      </c>
      <c r="K25" s="11">
        <v>831119</v>
      </c>
      <c r="L25" s="11">
        <v>6715</v>
      </c>
      <c r="M25" s="11">
        <v>65878</v>
      </c>
      <c r="N25" s="11">
        <v>20310</v>
      </c>
      <c r="O25" s="11">
        <v>1099289</v>
      </c>
      <c r="P25" s="11">
        <v>271970</v>
      </c>
      <c r="Q25" s="11">
        <v>1605598</v>
      </c>
      <c r="R25" s="11">
        <v>1351</v>
      </c>
      <c r="S25" s="11">
        <v>1253762</v>
      </c>
      <c r="T25" s="11" t="s">
        <v>31</v>
      </c>
      <c r="U25" s="11" t="s">
        <v>31</v>
      </c>
      <c r="V25" s="8"/>
    </row>
    <row r="26" spans="2:22" ht="37.5" customHeight="1">
      <c r="B26" s="33" t="s">
        <v>24</v>
      </c>
      <c r="C26" s="33"/>
      <c r="D26" s="33"/>
      <c r="E26" s="33"/>
      <c r="F26" s="20"/>
      <c r="G26" s="25">
        <f>SUM(G27:G29)</f>
        <v>16552754</v>
      </c>
      <c r="H26" s="11">
        <f aca="true" t="shared" si="5" ref="H26:S26">SUM(H27:H29)</f>
        <v>229026</v>
      </c>
      <c r="I26" s="11">
        <f t="shared" si="5"/>
        <v>2256590</v>
      </c>
      <c r="J26" s="11">
        <f t="shared" si="5"/>
        <v>4710174</v>
      </c>
      <c r="K26" s="11">
        <f t="shared" si="5"/>
        <v>1083736</v>
      </c>
      <c r="L26" s="11">
        <f t="shared" si="5"/>
        <v>150545</v>
      </c>
      <c r="M26" s="11">
        <f t="shared" si="5"/>
        <v>985056</v>
      </c>
      <c r="N26" s="11">
        <f t="shared" si="5"/>
        <v>526373</v>
      </c>
      <c r="O26" s="11">
        <f t="shared" si="5"/>
        <v>2050442</v>
      </c>
      <c r="P26" s="11">
        <f t="shared" si="5"/>
        <v>568012</v>
      </c>
      <c r="Q26" s="11">
        <f t="shared" si="5"/>
        <v>1446602</v>
      </c>
      <c r="R26" s="11">
        <f t="shared" si="5"/>
        <v>45668</v>
      </c>
      <c r="S26" s="11">
        <f t="shared" si="5"/>
        <v>2500530</v>
      </c>
      <c r="T26" s="11" t="s">
        <v>31</v>
      </c>
      <c r="U26" s="11" t="s">
        <v>31</v>
      </c>
      <c r="V26" s="8"/>
    </row>
    <row r="27" spans="3:22" ht="21.75" customHeight="1">
      <c r="C27" s="33" t="s">
        <v>41</v>
      </c>
      <c r="D27" s="33"/>
      <c r="E27" s="33"/>
      <c r="F27" s="20"/>
      <c r="G27" s="25">
        <f t="shared" si="3"/>
        <v>4867988</v>
      </c>
      <c r="H27" s="11">
        <v>67076</v>
      </c>
      <c r="I27" s="11">
        <v>496293</v>
      </c>
      <c r="J27" s="11">
        <v>1228530</v>
      </c>
      <c r="K27" s="11">
        <v>281753</v>
      </c>
      <c r="L27" s="11">
        <v>14875</v>
      </c>
      <c r="M27" s="11">
        <v>444193</v>
      </c>
      <c r="N27" s="11">
        <v>45409</v>
      </c>
      <c r="O27" s="11">
        <v>730606</v>
      </c>
      <c r="P27" s="11">
        <v>166627</v>
      </c>
      <c r="Q27" s="11">
        <v>437007</v>
      </c>
      <c r="R27" s="11">
        <v>36871</v>
      </c>
      <c r="S27" s="11">
        <v>918748</v>
      </c>
      <c r="T27" s="11" t="s">
        <v>31</v>
      </c>
      <c r="U27" s="11" t="s">
        <v>31</v>
      </c>
      <c r="V27" s="8"/>
    </row>
    <row r="28" spans="3:22" ht="21.75" customHeight="1">
      <c r="C28" s="33" t="s">
        <v>42</v>
      </c>
      <c r="D28" s="33"/>
      <c r="E28" s="33"/>
      <c r="F28" s="20"/>
      <c r="G28" s="25">
        <f t="shared" si="3"/>
        <v>6095399</v>
      </c>
      <c r="H28" s="11">
        <v>85732</v>
      </c>
      <c r="I28" s="11">
        <v>1072085</v>
      </c>
      <c r="J28" s="11">
        <v>1777954</v>
      </c>
      <c r="K28" s="11">
        <v>509723</v>
      </c>
      <c r="L28" s="11">
        <v>39242</v>
      </c>
      <c r="M28" s="11">
        <v>269115</v>
      </c>
      <c r="N28" s="11">
        <v>335023</v>
      </c>
      <c r="O28" s="11">
        <v>580549</v>
      </c>
      <c r="P28" s="11">
        <v>202815</v>
      </c>
      <c r="Q28" s="11">
        <v>552659</v>
      </c>
      <c r="R28" s="11">
        <v>7204</v>
      </c>
      <c r="S28" s="11">
        <v>663298</v>
      </c>
      <c r="T28" s="11" t="s">
        <v>31</v>
      </c>
      <c r="U28" s="11" t="s">
        <v>31</v>
      </c>
      <c r="V28" s="8"/>
    </row>
    <row r="29" spans="3:22" ht="21.75" customHeight="1">
      <c r="C29" s="33" t="s">
        <v>43</v>
      </c>
      <c r="D29" s="33"/>
      <c r="E29" s="33"/>
      <c r="F29" s="20"/>
      <c r="G29" s="25">
        <f t="shared" si="3"/>
        <v>5589367</v>
      </c>
      <c r="H29" s="11">
        <v>76218</v>
      </c>
      <c r="I29" s="11">
        <v>688212</v>
      </c>
      <c r="J29" s="11">
        <v>1703690</v>
      </c>
      <c r="K29" s="11">
        <v>292260</v>
      </c>
      <c r="L29" s="11">
        <v>96428</v>
      </c>
      <c r="M29" s="11">
        <v>271748</v>
      </c>
      <c r="N29" s="11">
        <v>145941</v>
      </c>
      <c r="O29" s="11">
        <v>739287</v>
      </c>
      <c r="P29" s="11">
        <v>198570</v>
      </c>
      <c r="Q29" s="11">
        <v>456936</v>
      </c>
      <c r="R29" s="11">
        <v>1593</v>
      </c>
      <c r="S29" s="11">
        <v>918484</v>
      </c>
      <c r="T29" s="11" t="s">
        <v>31</v>
      </c>
      <c r="U29" s="11" t="s">
        <v>31</v>
      </c>
      <c r="V29" s="8"/>
    </row>
    <row r="30" spans="2:22" ht="37.5" customHeight="1">
      <c r="B30" s="33" t="s">
        <v>25</v>
      </c>
      <c r="C30" s="33"/>
      <c r="D30" s="33"/>
      <c r="E30" s="33"/>
      <c r="F30" s="20"/>
      <c r="G30" s="25">
        <f aca="true" t="shared" si="6" ref="G30:T30">SUM(G31:G32)</f>
        <v>8927699</v>
      </c>
      <c r="H30" s="11">
        <f t="shared" si="6"/>
        <v>112377</v>
      </c>
      <c r="I30" s="11">
        <f t="shared" si="6"/>
        <v>1760485</v>
      </c>
      <c r="J30" s="11">
        <f t="shared" si="6"/>
        <v>1709525</v>
      </c>
      <c r="K30" s="11">
        <f t="shared" si="6"/>
        <v>660210</v>
      </c>
      <c r="L30" s="11">
        <f t="shared" si="6"/>
        <v>37552</v>
      </c>
      <c r="M30" s="11">
        <f t="shared" si="6"/>
        <v>485421</v>
      </c>
      <c r="N30" s="11">
        <f t="shared" si="6"/>
        <v>294429</v>
      </c>
      <c r="O30" s="11">
        <f t="shared" si="6"/>
        <v>1538763</v>
      </c>
      <c r="P30" s="11">
        <f t="shared" si="6"/>
        <v>426151</v>
      </c>
      <c r="Q30" s="11">
        <f t="shared" si="6"/>
        <v>718031</v>
      </c>
      <c r="R30" s="11">
        <f t="shared" si="6"/>
        <v>124147</v>
      </c>
      <c r="S30" s="11">
        <f t="shared" si="6"/>
        <v>1049108</v>
      </c>
      <c r="T30" s="11">
        <f t="shared" si="6"/>
        <v>11500</v>
      </c>
      <c r="U30" s="11" t="s">
        <v>31</v>
      </c>
      <c r="V30" s="8"/>
    </row>
    <row r="31" spans="3:22" ht="21.75" customHeight="1">
      <c r="C31" s="33" t="s">
        <v>44</v>
      </c>
      <c r="D31" s="33"/>
      <c r="E31" s="33"/>
      <c r="F31" s="20"/>
      <c r="G31" s="25">
        <f t="shared" si="3"/>
        <v>3113008</v>
      </c>
      <c r="H31" s="11">
        <v>50004</v>
      </c>
      <c r="I31" s="11">
        <v>667829</v>
      </c>
      <c r="J31" s="11">
        <v>364260</v>
      </c>
      <c r="K31" s="11">
        <v>257905</v>
      </c>
      <c r="L31" s="11">
        <v>19012</v>
      </c>
      <c r="M31" s="11">
        <v>324639</v>
      </c>
      <c r="N31" s="11">
        <v>270338</v>
      </c>
      <c r="O31" s="11">
        <v>205551</v>
      </c>
      <c r="P31" s="11">
        <v>226817</v>
      </c>
      <c r="Q31" s="11">
        <v>349777</v>
      </c>
      <c r="R31" s="11">
        <v>3903</v>
      </c>
      <c r="S31" s="11">
        <v>361473</v>
      </c>
      <c r="T31" s="11">
        <v>11500</v>
      </c>
      <c r="U31" s="11" t="s">
        <v>31</v>
      </c>
      <c r="V31" s="8"/>
    </row>
    <row r="32" spans="3:22" ht="21.75" customHeight="1">
      <c r="C32" s="33" t="s">
        <v>45</v>
      </c>
      <c r="D32" s="33"/>
      <c r="E32" s="33"/>
      <c r="F32" s="20"/>
      <c r="G32" s="25">
        <f t="shared" si="3"/>
        <v>5814691</v>
      </c>
      <c r="H32" s="11">
        <v>62373</v>
      </c>
      <c r="I32" s="11">
        <v>1092656</v>
      </c>
      <c r="J32" s="11">
        <v>1345265</v>
      </c>
      <c r="K32" s="11">
        <v>402305</v>
      </c>
      <c r="L32" s="11">
        <v>18540</v>
      </c>
      <c r="M32" s="11">
        <v>160782</v>
      </c>
      <c r="N32" s="11">
        <v>24091</v>
      </c>
      <c r="O32" s="11">
        <v>1333212</v>
      </c>
      <c r="P32" s="11">
        <v>199334</v>
      </c>
      <c r="Q32" s="11">
        <v>368254</v>
      </c>
      <c r="R32" s="11">
        <v>120244</v>
      </c>
      <c r="S32" s="11">
        <v>687635</v>
      </c>
      <c r="T32" s="11" t="s">
        <v>31</v>
      </c>
      <c r="U32" s="11" t="s">
        <v>31</v>
      </c>
      <c r="V32" s="8"/>
    </row>
    <row r="33" spans="2:22" ht="37.5" customHeight="1">
      <c r="B33" s="33" t="s">
        <v>26</v>
      </c>
      <c r="C33" s="33"/>
      <c r="D33" s="33"/>
      <c r="E33" s="33"/>
      <c r="F33" s="20"/>
      <c r="G33" s="25">
        <f>G34</f>
        <v>19170206</v>
      </c>
      <c r="H33" s="11">
        <f aca="true" t="shared" si="7" ref="H33:T33">H34</f>
        <v>119671</v>
      </c>
      <c r="I33" s="11">
        <f t="shared" si="7"/>
        <v>3241265</v>
      </c>
      <c r="J33" s="11">
        <f t="shared" si="7"/>
        <v>3192724</v>
      </c>
      <c r="K33" s="11">
        <f t="shared" si="7"/>
        <v>2468811</v>
      </c>
      <c r="L33" s="11">
        <f t="shared" si="7"/>
        <v>80074</v>
      </c>
      <c r="M33" s="11">
        <f t="shared" si="7"/>
        <v>1073891</v>
      </c>
      <c r="N33" s="11">
        <f t="shared" si="7"/>
        <v>754933</v>
      </c>
      <c r="O33" s="11">
        <f t="shared" si="7"/>
        <v>1080477</v>
      </c>
      <c r="P33" s="11">
        <f t="shared" si="7"/>
        <v>667633</v>
      </c>
      <c r="Q33" s="11">
        <f t="shared" si="7"/>
        <v>1987018</v>
      </c>
      <c r="R33" s="11">
        <f t="shared" si="7"/>
        <v>31468</v>
      </c>
      <c r="S33" s="11">
        <f t="shared" si="7"/>
        <v>4460825</v>
      </c>
      <c r="T33" s="11">
        <f t="shared" si="7"/>
        <v>11416</v>
      </c>
      <c r="U33" s="11" t="s">
        <v>31</v>
      </c>
      <c r="V33" s="8"/>
    </row>
    <row r="34" spans="3:22" ht="21.75" customHeight="1">
      <c r="C34" s="33" t="s">
        <v>46</v>
      </c>
      <c r="D34" s="33"/>
      <c r="E34" s="33"/>
      <c r="F34" s="20"/>
      <c r="G34" s="25">
        <f t="shared" si="3"/>
        <v>19170206</v>
      </c>
      <c r="H34" s="11">
        <v>119671</v>
      </c>
      <c r="I34" s="11">
        <v>3241265</v>
      </c>
      <c r="J34" s="11">
        <v>3192724</v>
      </c>
      <c r="K34" s="11">
        <v>2468811</v>
      </c>
      <c r="L34" s="11">
        <v>80074</v>
      </c>
      <c r="M34" s="11">
        <v>1073891</v>
      </c>
      <c r="N34" s="11">
        <v>754933</v>
      </c>
      <c r="O34" s="11">
        <v>1080477</v>
      </c>
      <c r="P34" s="11">
        <v>667633</v>
      </c>
      <c r="Q34" s="11">
        <v>1987018</v>
      </c>
      <c r="R34" s="11">
        <v>31468</v>
      </c>
      <c r="S34" s="11">
        <v>4460825</v>
      </c>
      <c r="T34" s="11">
        <v>11416</v>
      </c>
      <c r="U34" s="11" t="s">
        <v>31</v>
      </c>
      <c r="V34" s="8"/>
    </row>
    <row r="35" spans="1:34" ht="15" customHeight="1" thickBot="1">
      <c r="A35" s="14"/>
      <c r="B35" s="14"/>
      <c r="C35" s="14"/>
      <c r="D35" s="14"/>
      <c r="E35" s="14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5" customHeight="1">
      <c r="B36" s="8" t="s">
        <v>51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11"/>
      <c r="C39" s="11"/>
      <c r="D39" s="11"/>
      <c r="E39" s="11"/>
      <c r="F39" s="7"/>
    </row>
    <row r="40" spans="1:6" ht="14.25">
      <c r="A40" s="7"/>
      <c r="B40" s="11"/>
      <c r="C40" s="11"/>
      <c r="D40" s="11"/>
      <c r="E40" s="11"/>
      <c r="F40" s="7"/>
    </row>
    <row r="41" spans="1:6" ht="14.25">
      <c r="A41" s="7"/>
      <c r="B41" s="11"/>
      <c r="C41" s="11"/>
      <c r="D41" s="11"/>
      <c r="E41" s="11"/>
      <c r="F41" s="7"/>
    </row>
    <row r="42" spans="1:6" ht="14.25">
      <c r="A42" s="7"/>
      <c r="B42" s="11"/>
      <c r="C42" s="11"/>
      <c r="D42" s="11"/>
      <c r="E42" s="11"/>
      <c r="F42" s="7"/>
    </row>
    <row r="43" spans="1:6" ht="14.25">
      <c r="A43" s="7"/>
      <c r="B43" s="11"/>
      <c r="C43" s="11"/>
      <c r="D43" s="11"/>
      <c r="E43" s="11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11"/>
      <c r="C45" s="11"/>
      <c r="D45" s="11"/>
      <c r="E45" s="11"/>
      <c r="F45" s="7"/>
    </row>
    <row r="46" spans="1:6" ht="14.25">
      <c r="A46" s="7"/>
      <c r="B46" s="11"/>
      <c r="C46" s="11"/>
      <c r="D46" s="11"/>
      <c r="E46" s="11"/>
      <c r="F46" s="7"/>
    </row>
    <row r="47" spans="1:6" ht="14.25">
      <c r="A47" s="7"/>
      <c r="B47" s="11"/>
      <c r="C47" s="11"/>
      <c r="D47" s="11"/>
      <c r="E47" s="11"/>
      <c r="F47" s="7"/>
    </row>
    <row r="48" spans="1:6" ht="14.25">
      <c r="A48" s="7"/>
      <c r="B48" s="11"/>
      <c r="C48" s="11"/>
      <c r="D48" s="11"/>
      <c r="E48" s="11"/>
      <c r="F48" s="7"/>
    </row>
    <row r="49" spans="1:6" ht="14.25">
      <c r="A49" s="7"/>
      <c r="B49" s="11"/>
      <c r="C49" s="11"/>
      <c r="D49" s="11"/>
      <c r="E49" s="11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10"/>
      <c r="C52" s="10"/>
      <c r="D52" s="10"/>
      <c r="E52" s="10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11"/>
      <c r="C54" s="11"/>
      <c r="D54" s="11"/>
      <c r="E54" s="11"/>
      <c r="F54" s="7"/>
    </row>
    <row r="55" spans="1:6" ht="14.25">
      <c r="A55" s="7"/>
      <c r="B55" s="11"/>
      <c r="C55" s="11"/>
      <c r="D55" s="11"/>
      <c r="E55" s="11"/>
      <c r="F55" s="7"/>
    </row>
    <row r="56" spans="1:6" ht="14.25">
      <c r="A56" s="7"/>
      <c r="B56" s="11"/>
      <c r="C56" s="11"/>
      <c r="D56" s="11"/>
      <c r="E56" s="11"/>
      <c r="F56" s="7"/>
    </row>
    <row r="57" spans="1:6" ht="14.25">
      <c r="A57" s="7"/>
      <c r="B57" s="11"/>
      <c r="C57" s="11"/>
      <c r="D57" s="11"/>
      <c r="E57" s="11"/>
      <c r="F57" s="7"/>
    </row>
    <row r="58" spans="1:6" ht="14.25">
      <c r="A58" s="7"/>
      <c r="B58" s="11"/>
      <c r="C58" s="11"/>
      <c r="D58" s="11"/>
      <c r="E58" s="11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11"/>
      <c r="C60" s="11"/>
      <c r="D60" s="11"/>
      <c r="E60" s="11"/>
      <c r="F60" s="7"/>
    </row>
    <row r="61" spans="1:6" ht="14.25">
      <c r="A61" s="7"/>
      <c r="B61" s="11"/>
      <c r="C61" s="11"/>
      <c r="D61" s="11"/>
      <c r="E61" s="11"/>
      <c r="F61" s="7"/>
    </row>
    <row r="62" spans="1:6" ht="14.25">
      <c r="A62" s="7"/>
      <c r="B62" s="11"/>
      <c r="C62" s="11"/>
      <c r="D62" s="11"/>
      <c r="E62" s="11"/>
      <c r="F62" s="7"/>
    </row>
    <row r="63" spans="1:6" ht="14.25">
      <c r="A63" s="7"/>
      <c r="B63" s="11"/>
      <c r="C63" s="11"/>
      <c r="D63" s="11"/>
      <c r="E63" s="11"/>
      <c r="F63" s="7"/>
    </row>
    <row r="64" spans="1:6" ht="14.25">
      <c r="A64" s="7"/>
      <c r="B64" s="11"/>
      <c r="C64" s="11"/>
      <c r="D64" s="11"/>
      <c r="E64" s="11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11"/>
      <c r="C66" s="11"/>
      <c r="D66" s="11"/>
      <c r="E66" s="11"/>
      <c r="F66" s="7"/>
    </row>
    <row r="67" spans="1:6" ht="14.25">
      <c r="A67" s="7"/>
      <c r="B67" s="11"/>
      <c r="C67" s="11"/>
      <c r="D67" s="11"/>
      <c r="E67" s="11"/>
      <c r="F67" s="7"/>
    </row>
    <row r="68" spans="1:6" ht="14.25">
      <c r="A68" s="7"/>
      <c r="B68" s="11"/>
      <c r="C68" s="11"/>
      <c r="D68" s="11"/>
      <c r="E68" s="11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10"/>
      <c r="C71" s="10"/>
      <c r="D71" s="10"/>
      <c r="E71" s="10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11"/>
      <c r="C73" s="11"/>
      <c r="D73" s="11"/>
      <c r="E73" s="11"/>
      <c r="F73" s="7"/>
    </row>
    <row r="74" spans="1:6" ht="14.25">
      <c r="A74" s="7"/>
      <c r="B74" s="11"/>
      <c r="C74" s="11"/>
      <c r="D74" s="11"/>
      <c r="E74" s="11"/>
      <c r="F74" s="7"/>
    </row>
    <row r="75" spans="1:6" ht="14.25">
      <c r="A75" s="7"/>
      <c r="B75" s="11"/>
      <c r="C75" s="11"/>
      <c r="D75" s="11"/>
      <c r="E75" s="11"/>
      <c r="F75" s="7"/>
    </row>
    <row r="76" spans="1:6" ht="14.25">
      <c r="A76" s="7"/>
      <c r="B76" s="11"/>
      <c r="C76" s="11"/>
      <c r="D76" s="11"/>
      <c r="E76" s="11"/>
      <c r="F76" s="7"/>
    </row>
    <row r="77" spans="1:6" ht="14.25">
      <c r="A77" s="7"/>
      <c r="B77" s="11"/>
      <c r="C77" s="11"/>
      <c r="D77" s="11"/>
      <c r="E77" s="11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11"/>
      <c r="C79" s="11"/>
      <c r="D79" s="11"/>
      <c r="E79" s="11"/>
      <c r="F79" s="7"/>
    </row>
    <row r="80" spans="1:6" ht="14.25">
      <c r="A80" s="7"/>
      <c r="B80" s="11"/>
      <c r="C80" s="11"/>
      <c r="D80" s="11"/>
      <c r="E80" s="11"/>
      <c r="F80" s="7"/>
    </row>
    <row r="81" spans="1:6" ht="14.25">
      <c r="A81" s="7"/>
      <c r="B81" s="11"/>
      <c r="C81" s="11"/>
      <c r="D81" s="11"/>
      <c r="E81" s="11"/>
      <c r="F81" s="7"/>
    </row>
    <row r="82" spans="1:6" ht="14.25">
      <c r="A82" s="7"/>
      <c r="B82" s="11"/>
      <c r="C82" s="11"/>
      <c r="D82" s="11"/>
      <c r="E82" s="11"/>
      <c r="F82" s="7"/>
    </row>
    <row r="83" spans="1:6" ht="14.25">
      <c r="A83" s="7"/>
      <c r="B83" s="11"/>
      <c r="C83" s="11"/>
      <c r="D83" s="11"/>
      <c r="E83" s="11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10"/>
      <c r="C86" s="10"/>
      <c r="D86" s="10"/>
      <c r="E86" s="10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11"/>
      <c r="C88" s="11"/>
      <c r="D88" s="11"/>
      <c r="E88" s="11"/>
      <c r="F88" s="7"/>
    </row>
    <row r="89" spans="1:6" ht="14.25">
      <c r="A89" s="7"/>
      <c r="B89" s="11"/>
      <c r="C89" s="11"/>
      <c r="D89" s="11"/>
      <c r="E89" s="11"/>
      <c r="F89" s="7"/>
    </row>
    <row r="90" spans="1:6" ht="14.25">
      <c r="A90" s="7"/>
      <c r="B90" s="11"/>
      <c r="C90" s="11"/>
      <c r="D90" s="11"/>
      <c r="E90" s="11"/>
      <c r="F90" s="7"/>
    </row>
    <row r="91" spans="1:6" ht="14.25">
      <c r="A91" s="7"/>
      <c r="B91" s="11"/>
      <c r="C91" s="11"/>
      <c r="D91" s="11"/>
      <c r="E91" s="11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10"/>
      <c r="C94" s="10"/>
      <c r="D94" s="10"/>
      <c r="E94" s="10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11"/>
      <c r="C96" s="11"/>
      <c r="D96" s="11"/>
      <c r="E96" s="11"/>
      <c r="F96" s="7"/>
    </row>
    <row r="97" spans="1:6" ht="14.25">
      <c r="A97" s="7"/>
      <c r="B97" s="11"/>
      <c r="C97" s="11"/>
      <c r="D97" s="11"/>
      <c r="E97" s="11"/>
      <c r="F97" s="7"/>
    </row>
    <row r="98" spans="1:6" ht="14.25">
      <c r="A98" s="7"/>
      <c r="B98" s="11"/>
      <c r="C98" s="11"/>
      <c r="D98" s="11"/>
      <c r="E98" s="11"/>
      <c r="F98" s="7"/>
    </row>
    <row r="99" spans="1:6" ht="14.25">
      <c r="A99" s="7"/>
      <c r="B99" s="11"/>
      <c r="C99" s="11"/>
      <c r="D99" s="11"/>
      <c r="E99" s="11"/>
      <c r="F99" s="7"/>
    </row>
    <row r="100" spans="1:6" ht="14.25">
      <c r="A100" s="7"/>
      <c r="B100" s="11"/>
      <c r="C100" s="11"/>
      <c r="D100" s="11"/>
      <c r="E100" s="11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11"/>
      <c r="C102" s="11"/>
      <c r="D102" s="11"/>
      <c r="E102" s="11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</sheetData>
  <mergeCells count="33">
    <mergeCell ref="N1:U1"/>
    <mergeCell ref="C31:E31"/>
    <mergeCell ref="C32:E32"/>
    <mergeCell ref="C27:E27"/>
    <mergeCell ref="C28:E28"/>
    <mergeCell ref="B30:E30"/>
    <mergeCell ref="B23:E23"/>
    <mergeCell ref="B22:E22"/>
    <mergeCell ref="B26:E26"/>
    <mergeCell ref="B20:E20"/>
    <mergeCell ref="B33:E33"/>
    <mergeCell ref="C34:E34"/>
    <mergeCell ref="A1:M1"/>
    <mergeCell ref="C29:E29"/>
    <mergeCell ref="B16:E16"/>
    <mergeCell ref="B17:E17"/>
    <mergeCell ref="B18:E18"/>
    <mergeCell ref="B19:E19"/>
    <mergeCell ref="C24:E24"/>
    <mergeCell ref="C25:E25"/>
    <mergeCell ref="B21:E21"/>
    <mergeCell ref="B12:E12"/>
    <mergeCell ref="B13:E13"/>
    <mergeCell ref="B14:E14"/>
    <mergeCell ref="B15:E15"/>
    <mergeCell ref="B8:E8"/>
    <mergeCell ref="B9:E9"/>
    <mergeCell ref="B10:E10"/>
    <mergeCell ref="B11:E11"/>
    <mergeCell ref="G3:M3"/>
    <mergeCell ref="N3:U3"/>
    <mergeCell ref="B3:E4"/>
    <mergeCell ref="B5:C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26 G23 G30 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2011-12-14T08:17:13Z</cp:lastPrinted>
  <dcterms:modified xsi:type="dcterms:W3CDTF">2013-03-22T01:08:10Z</dcterms:modified>
  <cp:category/>
  <cp:version/>
  <cp:contentType/>
  <cp:contentStatus/>
</cp:coreProperties>
</file>