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5" windowWidth="9660" windowHeight="9105" tabRatio="724" activeTab="1"/>
  </bookViews>
  <sheets>
    <sheet name="(1)数市町村" sheetId="1" r:id="rId1"/>
    <sheet name="(2)単一市町" sheetId="2" r:id="rId2"/>
  </sheets>
  <definedNames>
    <definedName name="_xlnm.Print_Area" localSheetId="0">'(1)数市町村'!$A$1:$G$6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<sst xmlns="http://schemas.openxmlformats.org/spreadsheetml/2006/main" count="86" uniqueCount="46">
  <si>
    <t xml:space="preserve">(1) 数市町村からなる常住者のいる島 </t>
  </si>
  <si>
    <t>有常住者</t>
  </si>
  <si>
    <t>無常住者</t>
  </si>
  <si>
    <t>総         数</t>
  </si>
  <si>
    <t xml:space="preserve">- </t>
  </si>
  <si>
    <t>市         部</t>
  </si>
  <si>
    <t>郡         部</t>
  </si>
  <si>
    <t>長    崎    市</t>
  </si>
  <si>
    <t>佐  世  保  市</t>
  </si>
  <si>
    <t>島    原    市</t>
  </si>
  <si>
    <t>諫    早    市</t>
  </si>
  <si>
    <t>大    村    市</t>
  </si>
  <si>
    <t>北松浦郡</t>
  </si>
  <si>
    <t>平    戸    市</t>
  </si>
  <si>
    <t>松    浦    市</t>
  </si>
  <si>
    <t>小  値  賀  町</t>
  </si>
  <si>
    <t>西 彼 杵 郡</t>
  </si>
  <si>
    <t>江    迎    町</t>
  </si>
  <si>
    <t>鹿    町    町</t>
  </si>
  <si>
    <t>佐    々    町</t>
  </si>
  <si>
    <t>長    与    町</t>
  </si>
  <si>
    <t>時    津    町</t>
  </si>
  <si>
    <t>南 松 浦 郡</t>
  </si>
  <si>
    <t>東  彼  杵  郡</t>
  </si>
  <si>
    <t>東  彼  杵  町</t>
  </si>
  <si>
    <t>川    棚    町</t>
  </si>
  <si>
    <t>波  佐  見  町</t>
  </si>
  <si>
    <t>面積</t>
  </si>
  <si>
    <t>島 数</t>
  </si>
  <si>
    <t>面  積</t>
  </si>
  <si>
    <t>対　　馬　　市</t>
  </si>
  <si>
    <t>壱　　岐    市</t>
  </si>
  <si>
    <t>五　　島    市</t>
  </si>
  <si>
    <t>新 上 五 島 町</t>
  </si>
  <si>
    <t>　　従来は、福江島、中通島、壱岐島、対馬島が該当していたが、市町村合併により、平成16年８月１日以降は、該当する島はなし</t>
  </si>
  <si>
    <t>西海市</t>
  </si>
  <si>
    <t>市町</t>
  </si>
  <si>
    <t>注）従来は、福江島、中通島、壱岐島、対馬島を数市町からなる常住者のいる島として区別していたが、市町村合併により、</t>
  </si>
  <si>
    <t>　　平成16年８月１日以降は、数市町からなる島は無くなった。</t>
  </si>
  <si>
    <t>ここに掲げる島の調査対象は、四捨五入により 0.001k㎡（1,000㎡）以上のものである。</t>
  </si>
  <si>
    <t>単位：k㎡</t>
  </si>
  <si>
    <t>島数</t>
  </si>
  <si>
    <t>資料 各市町調</t>
  </si>
  <si>
    <t>雲仙市</t>
  </si>
  <si>
    <t>南島原市</t>
  </si>
  <si>
    <r>
      <t xml:space="preserve">                   ７   島    し    ょ    面    積      </t>
    </r>
    <r>
      <rPr>
        <sz val="13"/>
        <rFont val="ＭＳ 明朝"/>
        <family val="1"/>
      </rPr>
      <t>（平成18年10月１日現在）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</si>
</sst>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</cellStyleXfs>
  <cellXfs count="50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Fill="1" applyAlignment="1">
      <alignment/>
    </xf>
    <xf numFmtId="181" fontId="4" fillId="0" borderId="1" xfId="15" applyFont="1" applyFill="1" applyBorder="1" applyAlignment="1">
      <alignment/>
    </xf>
    <xf numFmtId="181" fontId="4" fillId="0" borderId="2" xfId="15" applyFont="1" applyFill="1" applyBorder="1" applyAlignment="1">
      <alignment/>
    </xf>
    <xf numFmtId="181" fontId="4" fillId="0" borderId="3" xfId="15" applyFont="1" applyFill="1" applyBorder="1" applyAlignment="1">
      <alignment horizontal="distributed" vertical="center"/>
    </xf>
    <xf numFmtId="181" fontId="4" fillId="0" borderId="4" xfId="15" applyFont="1" applyFill="1" applyBorder="1" applyAlignment="1">
      <alignment/>
    </xf>
    <xf numFmtId="181" fontId="4" fillId="0" borderId="5" xfId="15" applyFont="1" applyFill="1" applyBorder="1" applyAlignment="1">
      <alignment/>
    </xf>
    <xf numFmtId="181" fontId="4" fillId="0" borderId="0" xfId="15" applyFont="1" applyFill="1" applyBorder="1" applyAlignment="1">
      <alignment/>
    </xf>
    <xf numFmtId="181" fontId="4" fillId="0" borderId="6" xfId="15" applyFont="1" applyFill="1" applyBorder="1" applyAlignment="1">
      <alignment/>
    </xf>
    <xf numFmtId="181" fontId="4" fillId="0" borderId="0" xfId="15" applyFont="1" applyFill="1" applyBorder="1" applyAlignment="1">
      <alignment horizontal="distributed"/>
    </xf>
    <xf numFmtId="184" fontId="4" fillId="0" borderId="0" xfId="15" applyNumberFormat="1" applyFont="1" applyFill="1" applyBorder="1" applyAlignment="1">
      <alignment/>
    </xf>
    <xf numFmtId="184" fontId="4" fillId="0" borderId="7" xfId="15" applyNumberFormat="1" applyFont="1" applyFill="1" applyBorder="1" applyAlignment="1">
      <alignment/>
    </xf>
    <xf numFmtId="181" fontId="4" fillId="0" borderId="0" xfId="15" applyFont="1" applyFill="1" applyAlignment="1">
      <alignment horizontal="distributed"/>
    </xf>
    <xf numFmtId="181" fontId="4" fillId="0" borderId="4" xfId="15" applyFont="1" applyFill="1" applyBorder="1" applyAlignment="1" quotePrefix="1">
      <alignment horizontal="right"/>
    </xf>
    <xf numFmtId="181" fontId="4" fillId="0" borderId="0" xfId="15" applyFont="1" applyFill="1" applyAlignment="1">
      <alignment horizontal="right"/>
    </xf>
    <xf numFmtId="184" fontId="4" fillId="0" borderId="0" xfId="15" applyNumberFormat="1" applyFont="1" applyFill="1" applyBorder="1" applyAlignment="1" quotePrefix="1">
      <alignment horizontal="right"/>
    </xf>
    <xf numFmtId="181" fontId="4" fillId="0" borderId="0" xfId="15" applyFont="1" applyFill="1" applyBorder="1" applyAlignment="1">
      <alignment horizontal="right"/>
    </xf>
    <xf numFmtId="184" fontId="4" fillId="0" borderId="7" xfId="15" applyNumberFormat="1" applyFont="1" applyFill="1" applyBorder="1" applyAlignment="1">
      <alignment horizontal="right"/>
    </xf>
    <xf numFmtId="181" fontId="4" fillId="0" borderId="4" xfId="15" applyFont="1" applyFill="1" applyBorder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181" fontId="4" fillId="0" borderId="1" xfId="15" applyFont="1" applyFill="1" applyBorder="1" applyAlignment="1">
      <alignment horizontal="center"/>
    </xf>
    <xf numFmtId="181" fontId="4" fillId="0" borderId="8" xfId="15" applyFont="1" applyFill="1" applyBorder="1" applyAlignment="1">
      <alignment/>
    </xf>
    <xf numFmtId="181" fontId="4" fillId="0" borderId="9" xfId="15" applyFont="1" applyFill="1" applyBorder="1" applyAlignment="1">
      <alignment/>
    </xf>
    <xf numFmtId="181" fontId="4" fillId="0" borderId="10" xfId="15" applyFont="1" applyFill="1" applyBorder="1" applyAlignment="1">
      <alignment horizontal="distributed" vertical="center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Alignment="1">
      <alignment/>
    </xf>
    <xf numFmtId="181" fontId="4" fillId="0" borderId="0" xfId="15" applyFont="1" applyFill="1" applyBorder="1" applyAlignment="1">
      <alignment horizontal="distributed" vertical="center"/>
    </xf>
    <xf numFmtId="181" fontId="4" fillId="0" borderId="4" xfId="15" applyFont="1" applyFill="1" applyBorder="1" applyAlignment="1">
      <alignment horizontal="distributed" vertical="center"/>
    </xf>
    <xf numFmtId="181" fontId="4" fillId="0" borderId="7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/>
    </xf>
    <xf numFmtId="181" fontId="7" fillId="0" borderId="0" xfId="15" applyFont="1" applyFill="1" applyBorder="1" applyAlignment="1">
      <alignment/>
    </xf>
    <xf numFmtId="181" fontId="4" fillId="0" borderId="1" xfId="15" applyFont="1" applyFill="1" applyBorder="1" applyAlignment="1">
      <alignment horizontal="right"/>
    </xf>
    <xf numFmtId="181" fontId="4" fillId="0" borderId="5" xfId="15" applyFont="1" applyFill="1" applyBorder="1" applyAlignment="1">
      <alignment horizontal="right"/>
    </xf>
    <xf numFmtId="184" fontId="4" fillId="0" borderId="1" xfId="15" applyNumberFormat="1" applyFont="1" applyFill="1" applyBorder="1" applyAlignment="1">
      <alignment horizontal="right"/>
    </xf>
    <xf numFmtId="184" fontId="4" fillId="0" borderId="11" xfId="15" applyNumberFormat="1" applyFont="1" applyFill="1" applyBorder="1" applyAlignment="1">
      <alignment horizontal="right"/>
    </xf>
    <xf numFmtId="181" fontId="4" fillId="0" borderId="5" xfId="15" applyFont="1" applyFill="1" applyBorder="1" applyAlignment="1" quotePrefix="1">
      <alignment horizontal="right"/>
    </xf>
    <xf numFmtId="181" fontId="4" fillId="0" borderId="1" xfId="15" applyFont="1" applyFill="1" applyBorder="1" applyAlignment="1" quotePrefix="1">
      <alignment horizontal="right"/>
    </xf>
    <xf numFmtId="184" fontId="4" fillId="0" borderId="1" xfId="15" applyNumberFormat="1" applyFont="1" applyFill="1" applyBorder="1" applyAlignment="1" quotePrefix="1">
      <alignment horizontal="right"/>
    </xf>
    <xf numFmtId="181" fontId="4" fillId="0" borderId="0" xfId="15" applyFont="1" applyFill="1" applyBorder="1" applyAlignment="1">
      <alignment/>
    </xf>
    <xf numFmtId="181" fontId="8" fillId="0" borderId="1" xfId="15" applyFont="1" applyFill="1" applyBorder="1" applyAlignment="1">
      <alignment vertical="center"/>
    </xf>
    <xf numFmtId="181" fontId="4" fillId="0" borderId="0" xfId="15" applyFont="1" applyFill="1" applyBorder="1" applyAlignment="1" quotePrefix="1">
      <alignment horizontal="right"/>
    </xf>
    <xf numFmtId="181" fontId="4" fillId="0" borderId="0" xfId="15" applyFont="1" applyFill="1" applyAlignment="1" quotePrefix="1">
      <alignment horizontal="right"/>
    </xf>
    <xf numFmtId="184" fontId="4" fillId="0" borderId="7" xfId="15" applyNumberFormat="1" applyFont="1" applyFill="1" applyBorder="1" applyAlignment="1" quotePrefix="1">
      <alignment horizontal="right"/>
    </xf>
    <xf numFmtId="181" fontId="4" fillId="0" borderId="7" xfId="15" applyFont="1" applyFill="1" applyBorder="1" applyAlignment="1" quotePrefix="1">
      <alignment horizontal="right"/>
    </xf>
    <xf numFmtId="181" fontId="5" fillId="0" borderId="0" xfId="15" applyFont="1" applyFill="1" applyAlignment="1">
      <alignment horizontal="center"/>
    </xf>
    <xf numFmtId="181" fontId="4" fillId="0" borderId="8" xfId="15" applyFont="1" applyFill="1" applyBorder="1" applyAlignment="1">
      <alignment horizontal="distributed" vertical="center"/>
    </xf>
    <xf numFmtId="181" fontId="4" fillId="0" borderId="12" xfId="15" applyFont="1" applyFill="1" applyBorder="1" applyAlignment="1">
      <alignment horizontal="distributed" vertical="center"/>
    </xf>
    <xf numFmtId="181" fontId="4" fillId="0" borderId="6" xfId="15" applyFont="1" applyFill="1" applyBorder="1" applyAlignment="1">
      <alignment horizontal="distributed" vertical="center"/>
    </xf>
    <xf numFmtId="181" fontId="4" fillId="0" borderId="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="75" zoomScaleNormal="75" workbookViewId="0" topLeftCell="A1">
      <selection activeCell="B1" sqref="B1:G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5" t="s">
        <v>45</v>
      </c>
      <c r="C1" s="45"/>
      <c r="D1" s="45"/>
      <c r="E1" s="45"/>
      <c r="F1" s="45"/>
      <c r="G1" s="45"/>
    </row>
    <row r="2" spans="1:7" ht="54" customHeight="1">
      <c r="A2" s="2"/>
      <c r="B2" s="30" t="s">
        <v>39</v>
      </c>
      <c r="C2" s="2"/>
      <c r="D2" s="2"/>
      <c r="E2" s="2"/>
      <c r="F2" s="2"/>
      <c r="G2" s="2"/>
    </row>
    <row r="3" spans="1:7" ht="29.25" customHeight="1">
      <c r="A3" s="8"/>
      <c r="B3" s="31" t="s">
        <v>0</v>
      </c>
      <c r="C3" s="8"/>
      <c r="D3" s="8"/>
      <c r="F3" s="8"/>
      <c r="G3" s="17"/>
    </row>
    <row r="4" spans="1:7" ht="14.25" customHeight="1">
      <c r="A4" s="2"/>
      <c r="B4" s="2"/>
      <c r="C4" s="2"/>
      <c r="D4" s="2"/>
      <c r="E4" s="2"/>
      <c r="F4" s="2"/>
      <c r="G4" s="2"/>
    </row>
    <row r="5" ht="14.25" customHeight="1">
      <c r="B5" s="31" t="s">
        <v>34</v>
      </c>
    </row>
    <row r="6" ht="14.25" customHeight="1"/>
    <row r="7" ht="14.25" customHeight="1"/>
    <row r="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</sheetData>
  <mergeCells count="1">
    <mergeCell ref="B1:G1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24" customHeight="1" thickBot="1">
      <c r="A1" s="8"/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" t="s">
        <v>40</v>
      </c>
    </row>
    <row r="2" spans="1:14" ht="28.5" customHeight="1">
      <c r="A2" s="9"/>
      <c r="B2" s="48" t="s">
        <v>36</v>
      </c>
      <c r="C2" s="8"/>
      <c r="D2" s="46" t="s">
        <v>28</v>
      </c>
      <c r="E2" s="47"/>
      <c r="F2" s="46" t="s">
        <v>29</v>
      </c>
      <c r="G2" s="47"/>
      <c r="H2" s="22"/>
      <c r="I2" s="48" t="s">
        <v>36</v>
      </c>
      <c r="J2" s="8"/>
      <c r="K2" s="46" t="s">
        <v>41</v>
      </c>
      <c r="L2" s="47"/>
      <c r="M2" s="46" t="s">
        <v>27</v>
      </c>
      <c r="N2" s="48"/>
    </row>
    <row r="3" spans="1:14" ht="28.5" customHeight="1">
      <c r="A3" s="4"/>
      <c r="B3" s="49"/>
      <c r="C3" s="4"/>
      <c r="D3" s="5" t="s">
        <v>1</v>
      </c>
      <c r="E3" s="5" t="s">
        <v>2</v>
      </c>
      <c r="F3" s="5" t="s">
        <v>1</v>
      </c>
      <c r="G3" s="5" t="s">
        <v>2</v>
      </c>
      <c r="H3" s="23"/>
      <c r="I3" s="49"/>
      <c r="J3" s="4"/>
      <c r="K3" s="5" t="s">
        <v>1</v>
      </c>
      <c r="L3" s="5" t="s">
        <v>2</v>
      </c>
      <c r="M3" s="5" t="s">
        <v>1</v>
      </c>
      <c r="N3" s="24" t="s">
        <v>2</v>
      </c>
    </row>
    <row r="4" spans="1:14" ht="14.25" customHeight="1">
      <c r="A4" s="8"/>
      <c r="B4" s="27"/>
      <c r="C4" s="8"/>
      <c r="D4" s="28"/>
      <c r="E4" s="27"/>
      <c r="F4" s="27"/>
      <c r="G4" s="29"/>
      <c r="H4" s="6"/>
      <c r="I4" s="27"/>
      <c r="J4" s="8"/>
      <c r="K4" s="28"/>
      <c r="L4" s="27"/>
      <c r="M4" s="27"/>
      <c r="N4" s="27"/>
    </row>
    <row r="5" spans="2:14" ht="18" customHeight="1">
      <c r="B5" s="10" t="s">
        <v>3</v>
      </c>
      <c r="D5" s="6">
        <f>SUM(D7:D9)</f>
        <v>73</v>
      </c>
      <c r="E5" s="8">
        <f>SUM(E7:E9)</f>
        <v>522</v>
      </c>
      <c r="F5" s="11">
        <f>SUM(F7:F9)</f>
        <v>1826.1</v>
      </c>
      <c r="G5" s="12">
        <f>SUM(G7:G9)</f>
        <v>40.264</v>
      </c>
      <c r="H5" s="6" t="e">
        <f>SUM(#REF!)</f>
        <v>#REF!</v>
      </c>
      <c r="I5" s="13" t="s">
        <v>12</v>
      </c>
      <c r="K5" s="6">
        <f>SUM(K7:K11)</f>
        <v>7</v>
      </c>
      <c r="L5" s="2">
        <f>SUM(L7:L11)</f>
        <v>39</v>
      </c>
      <c r="M5" s="26">
        <f>SUM(M7:M11)</f>
        <v>23.2</v>
      </c>
      <c r="N5" s="26">
        <f>SUM(N7:N11)</f>
        <v>3.2359999999999998</v>
      </c>
    </row>
    <row r="6" spans="2:15" ht="18" customHeight="1">
      <c r="B6" s="10"/>
      <c r="D6" s="6"/>
      <c r="E6" s="8"/>
      <c r="F6" s="11"/>
      <c r="G6" s="12"/>
      <c r="H6" s="6"/>
      <c r="I6" s="13"/>
      <c r="K6" s="6"/>
      <c r="M6" s="26"/>
      <c r="N6" s="26"/>
      <c r="O6" s="8"/>
    </row>
    <row r="7" spans="2:15" ht="18" customHeight="1">
      <c r="B7" s="13" t="s">
        <v>5</v>
      </c>
      <c r="D7" s="6">
        <f>SUM(D11:D23)</f>
        <v>58</v>
      </c>
      <c r="E7" s="8">
        <f>SUM(E11:E23)</f>
        <v>416</v>
      </c>
      <c r="F7" s="11">
        <f>SUM(F11:F23)</f>
        <v>1595.673</v>
      </c>
      <c r="G7" s="12">
        <f>SUM(G11:G23)</f>
        <v>29.859</v>
      </c>
      <c r="H7" s="6"/>
      <c r="I7" s="15" t="s">
        <v>15</v>
      </c>
      <c r="K7" s="6">
        <v>7</v>
      </c>
      <c r="L7" s="2">
        <v>10</v>
      </c>
      <c r="M7" s="26">
        <v>23.2</v>
      </c>
      <c r="N7" s="26">
        <v>2.26</v>
      </c>
      <c r="O7" s="8"/>
    </row>
    <row r="8" spans="2:15" ht="18" customHeight="1">
      <c r="B8" s="13"/>
      <c r="D8" s="6"/>
      <c r="E8" s="8"/>
      <c r="F8" s="11"/>
      <c r="G8" s="12"/>
      <c r="H8" s="6"/>
      <c r="I8" s="15" t="s">
        <v>17</v>
      </c>
      <c r="K8" s="14" t="s">
        <v>4</v>
      </c>
      <c r="L8" s="41" t="s">
        <v>4</v>
      </c>
      <c r="M8" s="41" t="s">
        <v>4</v>
      </c>
      <c r="N8" s="41" t="s">
        <v>4</v>
      </c>
      <c r="O8" s="8"/>
    </row>
    <row r="9" spans="2:15" ht="18" customHeight="1">
      <c r="B9" s="13" t="s">
        <v>6</v>
      </c>
      <c r="D9" s="6">
        <f>SUM(D25,D30,K5,K12)</f>
        <v>15</v>
      </c>
      <c r="E9" s="8">
        <f>SUM(E25,E30,L5,L12)</f>
        <v>106</v>
      </c>
      <c r="F9" s="11">
        <f>SUM(F25,F30,M5,M12)</f>
        <v>230.427</v>
      </c>
      <c r="G9" s="11">
        <f>SUM(G25,G30,N5,N12)</f>
        <v>10.405</v>
      </c>
      <c r="H9" s="6"/>
      <c r="I9" s="15" t="s">
        <v>18</v>
      </c>
      <c r="K9" s="14" t="s">
        <v>4</v>
      </c>
      <c r="L9" s="15">
        <v>29</v>
      </c>
      <c r="M9" s="41" t="s">
        <v>4</v>
      </c>
      <c r="N9" s="25">
        <v>0.976</v>
      </c>
      <c r="O9" s="8"/>
    </row>
    <row r="10" spans="2:15" ht="18" customHeight="1">
      <c r="B10" s="13"/>
      <c r="D10" s="6"/>
      <c r="E10" s="8"/>
      <c r="F10" s="11"/>
      <c r="G10" s="12"/>
      <c r="H10" s="6"/>
      <c r="I10" s="15" t="s">
        <v>19</v>
      </c>
      <c r="K10" s="14" t="s">
        <v>4</v>
      </c>
      <c r="L10" s="41" t="s">
        <v>4</v>
      </c>
      <c r="M10" s="41" t="s">
        <v>4</v>
      </c>
      <c r="N10" s="41" t="s">
        <v>4</v>
      </c>
      <c r="O10" s="8"/>
    </row>
    <row r="11" spans="2:15" ht="18" customHeight="1">
      <c r="B11" s="13" t="s">
        <v>7</v>
      </c>
      <c r="D11" s="6">
        <v>7</v>
      </c>
      <c r="E11" s="2">
        <v>34</v>
      </c>
      <c r="F11" s="11">
        <v>8.657</v>
      </c>
      <c r="G11" s="12">
        <v>0.741</v>
      </c>
      <c r="H11" s="6"/>
      <c r="K11" s="6"/>
      <c r="O11" s="8"/>
    </row>
    <row r="12" spans="2:14" ht="18" customHeight="1">
      <c r="B12" s="13" t="s">
        <v>8</v>
      </c>
      <c r="D12" s="6">
        <v>8</v>
      </c>
      <c r="E12" s="2">
        <v>57</v>
      </c>
      <c r="F12" s="11">
        <v>67.477</v>
      </c>
      <c r="G12" s="12">
        <v>3.324</v>
      </c>
      <c r="H12" s="6"/>
      <c r="I12" s="13" t="s">
        <v>22</v>
      </c>
      <c r="K12" s="19">
        <f>SUM(K14)</f>
        <v>7</v>
      </c>
      <c r="L12" s="17">
        <f>SUM(L14)</f>
        <v>60</v>
      </c>
      <c r="M12" s="20">
        <f>SUM(M14)</f>
        <v>206.964</v>
      </c>
      <c r="N12" s="20">
        <f>SUM(N14)</f>
        <v>6.891</v>
      </c>
    </row>
    <row r="13" spans="2:14" ht="18" customHeight="1">
      <c r="B13" s="13" t="s">
        <v>9</v>
      </c>
      <c r="D13" s="14" t="s">
        <v>4</v>
      </c>
      <c r="E13" s="15">
        <v>17</v>
      </c>
      <c r="F13" s="41" t="s">
        <v>4</v>
      </c>
      <c r="G13" s="12">
        <v>0.133</v>
      </c>
      <c r="H13" s="6"/>
      <c r="I13" s="13"/>
      <c r="K13" s="19"/>
      <c r="L13" s="15"/>
      <c r="M13" s="25"/>
      <c r="N13" s="25"/>
    </row>
    <row r="14" spans="2:14" ht="18" customHeight="1">
      <c r="B14" s="13" t="s">
        <v>10</v>
      </c>
      <c r="D14" s="14">
        <v>1</v>
      </c>
      <c r="E14" s="42">
        <v>5</v>
      </c>
      <c r="F14" s="16">
        <v>0.16</v>
      </c>
      <c r="G14" s="43">
        <v>0.222</v>
      </c>
      <c r="H14" s="6"/>
      <c r="I14" s="15" t="s">
        <v>33</v>
      </c>
      <c r="K14" s="19">
        <v>7</v>
      </c>
      <c r="L14" s="15">
        <v>60</v>
      </c>
      <c r="M14" s="25">
        <v>206.964</v>
      </c>
      <c r="N14" s="25">
        <v>6.891</v>
      </c>
    </row>
    <row r="15" spans="2:14" ht="18" customHeight="1">
      <c r="B15" s="13" t="s">
        <v>11</v>
      </c>
      <c r="D15" s="14" t="s">
        <v>4</v>
      </c>
      <c r="E15" s="15">
        <v>2</v>
      </c>
      <c r="F15" s="41" t="s">
        <v>4</v>
      </c>
      <c r="G15" s="12">
        <v>2.612</v>
      </c>
      <c r="H15" s="6"/>
      <c r="I15" s="15"/>
      <c r="K15" s="19"/>
      <c r="L15" s="15"/>
      <c r="M15" s="25"/>
      <c r="N15" s="25"/>
    </row>
    <row r="16" spans="2:14" ht="18" customHeight="1">
      <c r="B16" s="13" t="s">
        <v>13</v>
      </c>
      <c r="D16" s="6">
        <v>5</v>
      </c>
      <c r="E16" s="2">
        <v>43</v>
      </c>
      <c r="F16" s="11">
        <v>198.965</v>
      </c>
      <c r="G16" s="12">
        <v>3.533</v>
      </c>
      <c r="H16" s="6"/>
      <c r="I16" s="15"/>
      <c r="K16" s="19"/>
      <c r="L16" s="15"/>
      <c r="M16" s="25"/>
      <c r="N16" s="25"/>
    </row>
    <row r="17" spans="2:14" ht="18" customHeight="1">
      <c r="B17" s="13" t="s">
        <v>14</v>
      </c>
      <c r="D17" s="6">
        <v>5</v>
      </c>
      <c r="E17" s="2">
        <v>33</v>
      </c>
      <c r="F17" s="11">
        <v>35.78</v>
      </c>
      <c r="G17" s="12">
        <v>0.461</v>
      </c>
      <c r="H17" s="6"/>
      <c r="I17" s="15"/>
      <c r="K17" s="19"/>
      <c r="L17" s="15"/>
      <c r="M17" s="25"/>
      <c r="N17" s="25"/>
    </row>
    <row r="18" spans="2:14" ht="18" customHeight="1">
      <c r="B18" s="13" t="s">
        <v>30</v>
      </c>
      <c r="D18" s="6">
        <v>6</v>
      </c>
      <c r="E18" s="2">
        <v>102</v>
      </c>
      <c r="F18" s="11">
        <v>705.231</v>
      </c>
      <c r="G18" s="12">
        <v>3.501</v>
      </c>
      <c r="H18" s="6"/>
      <c r="I18" s="15"/>
      <c r="K18" s="19"/>
      <c r="L18" s="15"/>
      <c r="M18" s="25"/>
      <c r="N18" s="25"/>
    </row>
    <row r="19" spans="2:14" ht="18" customHeight="1">
      <c r="B19" s="13" t="s">
        <v>31</v>
      </c>
      <c r="D19" s="6">
        <v>5</v>
      </c>
      <c r="E19" s="2">
        <v>19</v>
      </c>
      <c r="F19" s="11">
        <v>136.615</v>
      </c>
      <c r="G19" s="12">
        <v>1.259</v>
      </c>
      <c r="H19" s="6"/>
      <c r="I19" s="15"/>
      <c r="K19" s="19"/>
      <c r="L19" s="15"/>
      <c r="M19" s="25"/>
      <c r="N19" s="25"/>
    </row>
    <row r="20" spans="2:14" ht="18" customHeight="1">
      <c r="B20" s="13" t="s">
        <v>32</v>
      </c>
      <c r="D20" s="6">
        <v>11</v>
      </c>
      <c r="E20" s="2">
        <v>52</v>
      </c>
      <c r="F20" s="11">
        <v>408.509</v>
      </c>
      <c r="G20" s="12">
        <v>12.877</v>
      </c>
      <c r="H20" s="6"/>
      <c r="I20" s="15"/>
      <c r="K20" s="19"/>
      <c r="L20" s="15"/>
      <c r="M20" s="25"/>
      <c r="N20" s="25"/>
    </row>
    <row r="21" spans="2:14" ht="18" customHeight="1">
      <c r="B21" s="13" t="s">
        <v>35</v>
      </c>
      <c r="D21" s="6">
        <v>10</v>
      </c>
      <c r="E21" s="2">
        <v>49</v>
      </c>
      <c r="F21" s="11">
        <v>34.279</v>
      </c>
      <c r="G21" s="12">
        <v>1.169</v>
      </c>
      <c r="H21" s="6"/>
      <c r="I21" s="15"/>
      <c r="K21" s="19"/>
      <c r="L21" s="15"/>
      <c r="M21" s="25"/>
      <c r="N21" s="25"/>
    </row>
    <row r="22" spans="2:14" ht="18" customHeight="1">
      <c r="B22" s="13" t="s">
        <v>43</v>
      </c>
      <c r="D22" s="14" t="s">
        <v>4</v>
      </c>
      <c r="E22" s="2">
        <v>3</v>
      </c>
      <c r="F22" s="41" t="s">
        <v>4</v>
      </c>
      <c r="G22" s="26">
        <v>0.027</v>
      </c>
      <c r="H22" s="6"/>
      <c r="I22" s="15"/>
      <c r="K22" s="19"/>
      <c r="L22" s="15"/>
      <c r="M22" s="25"/>
      <c r="N22" s="25"/>
    </row>
    <row r="23" spans="2:14" ht="18" customHeight="1">
      <c r="B23" s="13" t="s">
        <v>44</v>
      </c>
      <c r="D23" s="14" t="s">
        <v>4</v>
      </c>
      <c r="E23" s="41" t="s">
        <v>4</v>
      </c>
      <c r="F23" s="41" t="s">
        <v>4</v>
      </c>
      <c r="G23" s="41" t="s">
        <v>4</v>
      </c>
      <c r="H23" s="6"/>
      <c r="I23" s="15"/>
      <c r="K23" s="19"/>
      <c r="L23" s="15"/>
      <c r="M23" s="25"/>
      <c r="N23" s="25"/>
    </row>
    <row r="24" spans="4:14" ht="18" customHeight="1">
      <c r="D24" s="6"/>
      <c r="H24" s="6"/>
      <c r="I24" s="15"/>
      <c r="K24" s="19"/>
      <c r="L24" s="15"/>
      <c r="M24" s="25"/>
      <c r="N24" s="25"/>
    </row>
    <row r="25" spans="2:14" ht="18" customHeight="1">
      <c r="B25" s="13" t="s">
        <v>16</v>
      </c>
      <c r="D25" s="6">
        <f>SUM(D27:D29)</f>
        <v>1</v>
      </c>
      <c r="E25" s="8">
        <f>SUM(E27:E29)</f>
        <v>4</v>
      </c>
      <c r="F25" s="11">
        <f>SUM(F27:F29)</f>
        <v>0.263</v>
      </c>
      <c r="G25" s="11">
        <f>SUM(G27:G29)</f>
        <v>0.20099999999999998</v>
      </c>
      <c r="H25" s="6"/>
      <c r="I25" s="15"/>
      <c r="K25" s="19"/>
      <c r="L25" s="15"/>
      <c r="M25" s="25"/>
      <c r="N25" s="25"/>
    </row>
    <row r="26" spans="2:14" ht="18" customHeight="1">
      <c r="B26" s="17"/>
      <c r="D26" s="14"/>
      <c r="E26" s="15"/>
      <c r="F26" s="16"/>
      <c r="G26" s="18"/>
      <c r="H26" s="6"/>
      <c r="I26" s="15"/>
      <c r="K26" s="19"/>
      <c r="L26" s="15"/>
      <c r="M26" s="25"/>
      <c r="N26" s="25"/>
    </row>
    <row r="27" spans="2:14" ht="18" customHeight="1">
      <c r="B27" s="17" t="s">
        <v>20</v>
      </c>
      <c r="D27" s="14" t="s">
        <v>4</v>
      </c>
      <c r="E27" s="15">
        <v>2</v>
      </c>
      <c r="F27" s="41" t="s">
        <v>4</v>
      </c>
      <c r="G27" s="18">
        <v>0.055</v>
      </c>
      <c r="H27" s="6"/>
      <c r="I27" s="15"/>
      <c r="K27" s="19"/>
      <c r="L27" s="15"/>
      <c r="M27" s="25"/>
      <c r="N27" s="25"/>
    </row>
    <row r="28" spans="2:14" ht="18" customHeight="1">
      <c r="B28" s="17" t="s">
        <v>21</v>
      </c>
      <c r="D28" s="19">
        <v>1</v>
      </c>
      <c r="E28" s="15">
        <v>2</v>
      </c>
      <c r="F28" s="20">
        <v>0.263</v>
      </c>
      <c r="G28" s="18">
        <v>0.146</v>
      </c>
      <c r="H28" s="6"/>
      <c r="I28" s="15"/>
      <c r="K28" s="19"/>
      <c r="L28" s="15"/>
      <c r="M28" s="25"/>
      <c r="N28" s="25"/>
    </row>
    <row r="29" spans="2:14" ht="18" customHeight="1">
      <c r="B29" s="17"/>
      <c r="D29" s="19"/>
      <c r="E29" s="15"/>
      <c r="F29" s="20"/>
      <c r="G29" s="18"/>
      <c r="H29" s="6"/>
      <c r="I29" s="15"/>
      <c r="K29" s="19"/>
      <c r="L29" s="15"/>
      <c r="M29" s="25"/>
      <c r="N29" s="25"/>
    </row>
    <row r="30" spans="2:14" ht="18" customHeight="1">
      <c r="B30" s="13" t="s">
        <v>23</v>
      </c>
      <c r="D30" s="14" t="s">
        <v>4</v>
      </c>
      <c r="E30" s="15">
        <f>SUM(E32:E34)</f>
        <v>3</v>
      </c>
      <c r="F30" s="16" t="s">
        <v>4</v>
      </c>
      <c r="G30" s="18">
        <f>SUM(G32:G34)</f>
        <v>0.077</v>
      </c>
      <c r="H30" s="6"/>
      <c r="I30" s="15"/>
      <c r="K30" s="19"/>
      <c r="L30" s="15"/>
      <c r="M30" s="25"/>
      <c r="N30" s="25"/>
    </row>
    <row r="31" spans="2:14" ht="18" customHeight="1">
      <c r="B31" s="13"/>
      <c r="D31" s="14"/>
      <c r="E31" s="15"/>
      <c r="F31" s="16"/>
      <c r="G31" s="18"/>
      <c r="H31" s="6"/>
      <c r="I31" s="15"/>
      <c r="K31" s="19"/>
      <c r="L31" s="15"/>
      <c r="M31" s="25"/>
      <c r="N31" s="25"/>
    </row>
    <row r="32" spans="2:14" ht="18" customHeight="1">
      <c r="B32" s="15" t="s">
        <v>24</v>
      </c>
      <c r="D32" s="14" t="s">
        <v>4</v>
      </c>
      <c r="E32" s="41" t="s">
        <v>4</v>
      </c>
      <c r="F32" s="41" t="s">
        <v>4</v>
      </c>
      <c r="G32" s="44" t="s">
        <v>4</v>
      </c>
      <c r="H32" s="6"/>
      <c r="I32" s="15"/>
      <c r="K32" s="19"/>
      <c r="L32" s="15"/>
      <c r="M32" s="25"/>
      <c r="N32" s="25"/>
    </row>
    <row r="33" spans="2:14" ht="18" customHeight="1">
      <c r="B33" s="15" t="s">
        <v>25</v>
      </c>
      <c r="D33" s="14" t="s">
        <v>4</v>
      </c>
      <c r="E33" s="15">
        <v>3</v>
      </c>
      <c r="F33" s="41" t="s">
        <v>4</v>
      </c>
      <c r="G33" s="18">
        <v>0.077</v>
      </c>
      <c r="H33" s="6"/>
      <c r="I33" s="15"/>
      <c r="K33" s="19"/>
      <c r="L33" s="15"/>
      <c r="M33" s="25"/>
      <c r="N33" s="25"/>
    </row>
    <row r="34" spans="2:14" ht="18" customHeight="1">
      <c r="B34" s="15" t="s">
        <v>26</v>
      </c>
      <c r="D34" s="14" t="s">
        <v>4</v>
      </c>
      <c r="E34" s="41" t="s">
        <v>4</v>
      </c>
      <c r="F34" s="41" t="s">
        <v>4</v>
      </c>
      <c r="G34" s="44" t="s">
        <v>4</v>
      </c>
      <c r="H34" s="6"/>
      <c r="I34" s="15"/>
      <c r="K34" s="19"/>
      <c r="L34" s="15"/>
      <c r="M34" s="25"/>
      <c r="N34" s="25"/>
    </row>
    <row r="35" spans="4:14" ht="14.25" customHeight="1">
      <c r="D35" s="6"/>
      <c r="H35" s="6"/>
      <c r="I35" s="15"/>
      <c r="K35" s="19"/>
      <c r="L35" s="15"/>
      <c r="M35" s="25"/>
      <c r="N35" s="25"/>
    </row>
    <row r="36" spans="2:14" ht="14.25" customHeight="1">
      <c r="B36" s="17"/>
      <c r="D36" s="19"/>
      <c r="E36" s="15"/>
      <c r="F36" s="20"/>
      <c r="G36" s="18"/>
      <c r="H36" s="6"/>
      <c r="I36" s="15"/>
      <c r="K36" s="19"/>
      <c r="L36" s="15"/>
      <c r="M36" s="25"/>
      <c r="N36" s="25"/>
    </row>
    <row r="37" spans="2:14" ht="14.25" customHeight="1">
      <c r="B37" s="17"/>
      <c r="D37" s="19"/>
      <c r="E37" s="15"/>
      <c r="F37" s="20"/>
      <c r="G37" s="18"/>
      <c r="H37" s="6"/>
      <c r="I37" s="15"/>
      <c r="K37" s="19"/>
      <c r="L37" s="15"/>
      <c r="M37" s="25"/>
      <c r="N37" s="25"/>
    </row>
    <row r="38" spans="2:14" ht="14.25" customHeight="1" thickBot="1">
      <c r="B38" s="32"/>
      <c r="C38" s="3"/>
      <c r="D38" s="33"/>
      <c r="E38" s="32"/>
      <c r="F38" s="34"/>
      <c r="G38" s="35"/>
      <c r="H38" s="7"/>
      <c r="I38" s="32"/>
      <c r="J38" s="3"/>
      <c r="K38" s="36"/>
      <c r="L38" s="37"/>
      <c r="M38" s="38"/>
      <c r="N38" s="38"/>
    </row>
    <row r="39" ht="14.25">
      <c r="B39" s="8" t="s">
        <v>37</v>
      </c>
    </row>
    <row r="40" spans="2:7" ht="14.25">
      <c r="B40" s="39" t="s">
        <v>38</v>
      </c>
      <c r="C40" s="39"/>
      <c r="D40" s="39"/>
      <c r="E40" s="39"/>
      <c r="F40" s="39"/>
      <c r="G40" s="39"/>
    </row>
    <row r="41" spans="2:7" ht="14.25">
      <c r="B41" s="39" t="s">
        <v>42</v>
      </c>
      <c r="C41" s="39"/>
      <c r="D41" s="39"/>
      <c r="E41" s="39"/>
      <c r="F41" s="39"/>
      <c r="G41" s="39"/>
    </row>
  </sheetData>
  <mergeCells count="6">
    <mergeCell ref="K2:L2"/>
    <mergeCell ref="M2:N2"/>
    <mergeCell ref="B2:B3"/>
    <mergeCell ref="D2:E2"/>
    <mergeCell ref="F2:G2"/>
    <mergeCell ref="I2:I3"/>
  </mergeCells>
  <printOptions/>
  <pageMargins left="0.3937007874015748" right="0.57" top="0.58" bottom="0" header="0.18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2007-06-18T05:46:09Z</cp:lastPrinted>
  <dcterms:created xsi:type="dcterms:W3CDTF">1997-06-26T17:01:28Z</dcterms:created>
  <dcterms:modified xsi:type="dcterms:W3CDTF">2007-11-28T06:56:48Z</dcterms:modified>
  <cp:category/>
  <cp:version/>
  <cp:contentType/>
  <cp:contentStatus/>
</cp:coreProperties>
</file>