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'Sheet1'!$A$1:$O$22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<sst xmlns="http://schemas.openxmlformats.org/spreadsheetml/2006/main" count="50" uniqueCount="37">
  <si>
    <t>年、市町</t>
  </si>
  <si>
    <t xml:space="preserve"> 1)</t>
  </si>
  <si>
    <t xml:space="preserve"> a)</t>
  </si>
  <si>
    <t xml:space="preserve"> 2)</t>
  </si>
  <si>
    <t xml:space="preserve"> b)</t>
  </si>
  <si>
    <t>市町</t>
  </si>
  <si>
    <t>処理人口</t>
  </si>
  <si>
    <t>普及率</t>
  </si>
  <si>
    <t>水洗化人口</t>
  </si>
  <si>
    <t>水洗化率</t>
  </si>
  <si>
    <t>人</t>
  </si>
  <si>
    <t>％</t>
  </si>
  <si>
    <t>長崎市</t>
  </si>
  <si>
    <t>佐世保市</t>
  </si>
  <si>
    <t>諫早市</t>
  </si>
  <si>
    <t>大村市</t>
  </si>
  <si>
    <t>（各年 3月31日現在）</t>
  </si>
  <si>
    <t xml:space="preserve">   a)普及率＝処理人口÷住民基本台帳人口 ×１００       　　　　　b)水洗化率＝水洗化人口÷処理人口×１００</t>
  </si>
  <si>
    <t xml:space="preserve">   1)下水を終末処理場により処理することができる区域の人口。　    2)上記の区域で実際に水洗化した人口。 </t>
  </si>
  <si>
    <t>壱岐市</t>
  </si>
  <si>
    <t>波佐見町</t>
  </si>
  <si>
    <t>小値賀町</t>
  </si>
  <si>
    <t>江迎町</t>
  </si>
  <si>
    <t xml:space="preserve"> a)</t>
  </si>
  <si>
    <t>雲仙市</t>
  </si>
  <si>
    <t>南島原市</t>
  </si>
  <si>
    <t>長与町</t>
  </si>
  <si>
    <t>時津町</t>
  </si>
  <si>
    <t>東彼杵町</t>
  </si>
  <si>
    <t>川棚町</t>
  </si>
  <si>
    <t>佐々町</t>
  </si>
  <si>
    <t xml:space="preserve"> １２１   公 共 下 水 道 事 業 整 備 状 況</t>
  </si>
  <si>
    <t>（ 平成19年 ）</t>
  </si>
  <si>
    <t>平  成   17   年</t>
  </si>
  <si>
    <t xml:space="preserve">         18</t>
  </si>
  <si>
    <t xml:space="preserve">         19</t>
  </si>
  <si>
    <t xml:space="preserve"> 資料  県水環境対策課調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</si>
</sst>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8" fontId="1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1" xfId="17" applyFont="1" applyBorder="1" applyAlignment="1">
      <alignment/>
    </xf>
    <xf numFmtId="38" fontId="1" fillId="0" borderId="1" xfId="17" applyFont="1" applyBorder="1" applyAlignment="1">
      <alignment/>
    </xf>
    <xf numFmtId="38" fontId="1" fillId="0" borderId="2" xfId="17" applyFont="1" applyBorder="1" applyAlignment="1">
      <alignment/>
    </xf>
    <xf numFmtId="38" fontId="1" fillId="0" borderId="0" xfId="17" applyFont="1" applyBorder="1" applyAlignment="1">
      <alignment/>
    </xf>
    <xf numFmtId="177" fontId="1" fillId="0" borderId="0" xfId="17" applyNumberFormat="1" applyFont="1" applyBorder="1" applyAlignment="1">
      <alignment/>
    </xf>
    <xf numFmtId="38" fontId="1" fillId="0" borderId="3" xfId="17" applyFont="1" applyBorder="1" applyAlignment="1">
      <alignment/>
    </xf>
    <xf numFmtId="38" fontId="1" fillId="0" borderId="4" xfId="17" applyFont="1" applyBorder="1" applyAlignment="1">
      <alignment horizontal="distributed"/>
    </xf>
    <xf numFmtId="38" fontId="1" fillId="0" borderId="0" xfId="17" applyFont="1" applyBorder="1" applyAlignment="1">
      <alignment horizontal="right"/>
    </xf>
    <xf numFmtId="38" fontId="1" fillId="0" borderId="0" xfId="17" applyFont="1" applyBorder="1" applyAlignment="1">
      <alignment horizontal="distributed"/>
    </xf>
    <xf numFmtId="38" fontId="1" fillId="0" borderId="5" xfId="17" applyFont="1" applyBorder="1" applyAlignment="1">
      <alignment/>
    </xf>
    <xf numFmtId="0" fontId="1" fillId="0" borderId="1" xfId="0" applyFont="1" applyBorder="1" applyAlignment="1">
      <alignment horizontal="distributed"/>
    </xf>
    <xf numFmtId="0" fontId="3" fillId="0" borderId="0" xfId="0" applyFont="1" applyAlignment="1">
      <alignment/>
    </xf>
    <xf numFmtId="177" fontId="1" fillId="0" borderId="0" xfId="17" applyNumberFormat="1" applyFont="1" applyBorder="1" applyAlignment="1">
      <alignment horizontal="right"/>
    </xf>
    <xf numFmtId="0" fontId="0" fillId="0" borderId="0" xfId="0" applyBorder="1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Border="1" applyAlignment="1" quotePrefix="1">
      <alignment/>
    </xf>
    <xf numFmtId="0" fontId="3" fillId="0" borderId="0" xfId="0" applyFont="1" applyBorder="1" applyAlignment="1">
      <alignment/>
    </xf>
    <xf numFmtId="38" fontId="4" fillId="0" borderId="0" xfId="17" applyFont="1" applyFill="1" applyAlignment="1">
      <alignment/>
    </xf>
    <xf numFmtId="177" fontId="1" fillId="0" borderId="0" xfId="17" applyNumberFormat="1" applyFont="1" applyFill="1" applyAlignment="1">
      <alignment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177" fontId="1" fillId="0" borderId="1" xfId="17" applyNumberFormat="1" applyFont="1" applyFill="1" applyBorder="1" applyAlignment="1">
      <alignment/>
    </xf>
    <xf numFmtId="0" fontId="0" fillId="0" borderId="0" xfId="0" applyFill="1" applyAlignment="1">
      <alignment/>
    </xf>
    <xf numFmtId="38" fontId="1" fillId="0" borderId="0" xfId="17" applyFont="1" applyFill="1" applyBorder="1" applyAlignment="1">
      <alignment/>
    </xf>
    <xf numFmtId="177" fontId="1" fillId="0" borderId="6" xfId="17" applyNumberFormat="1" applyFont="1" applyFill="1" applyBorder="1" applyAlignment="1">
      <alignment/>
    </xf>
    <xf numFmtId="38" fontId="1" fillId="0" borderId="6" xfId="17" applyFont="1" applyFill="1" applyBorder="1" applyAlignment="1">
      <alignment/>
    </xf>
    <xf numFmtId="177" fontId="1" fillId="0" borderId="7" xfId="17" applyNumberFormat="1" applyFont="1" applyFill="1" applyBorder="1" applyAlignment="1">
      <alignment/>
    </xf>
    <xf numFmtId="38" fontId="1" fillId="0" borderId="8" xfId="17" applyFont="1" applyFill="1" applyBorder="1" applyAlignment="1">
      <alignment/>
    </xf>
    <xf numFmtId="38" fontId="1" fillId="0" borderId="7" xfId="17" applyFont="1" applyFill="1" applyBorder="1" applyAlignment="1">
      <alignment/>
    </xf>
    <xf numFmtId="38" fontId="1" fillId="0" borderId="9" xfId="17" applyFont="1" applyFill="1" applyBorder="1" applyAlignment="1">
      <alignment/>
    </xf>
    <xf numFmtId="177" fontId="1" fillId="0" borderId="8" xfId="17" applyNumberFormat="1" applyFont="1" applyFill="1" applyBorder="1" applyAlignment="1">
      <alignment/>
    </xf>
    <xf numFmtId="38" fontId="1" fillId="0" borderId="3" xfId="17" applyFont="1" applyFill="1" applyBorder="1" applyAlignment="1">
      <alignment horizontal="distributed" vertical="center"/>
    </xf>
    <xf numFmtId="177" fontId="1" fillId="0" borderId="10" xfId="17" applyNumberFormat="1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177" fontId="1" fillId="0" borderId="4" xfId="17" applyNumberFormat="1" applyFont="1" applyFill="1" applyBorder="1" applyAlignment="1">
      <alignment horizontal="distributed"/>
    </xf>
    <xf numFmtId="38" fontId="1" fillId="0" borderId="10" xfId="17" applyFont="1" applyFill="1" applyBorder="1" applyAlignment="1">
      <alignment horizontal="distributed"/>
    </xf>
    <xf numFmtId="38" fontId="1" fillId="0" borderId="4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right"/>
    </xf>
    <xf numFmtId="177" fontId="1" fillId="0" borderId="0" xfId="17" applyNumberFormat="1" applyFont="1" applyFill="1" applyAlignment="1">
      <alignment horizontal="right"/>
    </xf>
    <xf numFmtId="38" fontId="1" fillId="0" borderId="0" xfId="17" applyFont="1" applyFill="1" applyAlignment="1">
      <alignment horizontal="right"/>
    </xf>
    <xf numFmtId="177" fontId="1" fillId="0" borderId="2" xfId="17" applyNumberFormat="1" applyFont="1" applyFill="1" applyBorder="1" applyAlignment="1">
      <alignment horizontal="right"/>
    </xf>
    <xf numFmtId="38" fontId="1" fillId="0" borderId="2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177" fontId="1" fillId="0" borderId="0" xfId="17" applyNumberFormat="1" applyFont="1" applyFill="1" applyBorder="1" applyAlignment="1">
      <alignment/>
    </xf>
    <xf numFmtId="177" fontId="1" fillId="0" borderId="2" xfId="17" applyNumberFormat="1" applyFont="1" applyFill="1" applyBorder="1" applyAlignment="1">
      <alignment/>
    </xf>
    <xf numFmtId="177" fontId="1" fillId="0" borderId="0" xfId="17" applyNumberFormat="1" applyFont="1" applyFill="1" applyBorder="1" applyAlignment="1">
      <alignment horizontal="right"/>
    </xf>
    <xf numFmtId="38" fontId="1" fillId="0" borderId="11" xfId="17" applyFont="1" applyFill="1" applyBorder="1" applyAlignment="1">
      <alignment/>
    </xf>
    <xf numFmtId="177" fontId="1" fillId="0" borderId="5" xfId="17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" xfId="0" applyFont="1" applyFill="1" applyBorder="1" applyAlignment="1">
      <alignment horizontal="distributed"/>
    </xf>
    <xf numFmtId="0" fontId="3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right"/>
    </xf>
    <xf numFmtId="0" fontId="3" fillId="0" borderId="0" xfId="0" applyFont="1" applyFill="1" applyAlignment="1">
      <alignment/>
    </xf>
    <xf numFmtId="38" fontId="1" fillId="0" borderId="9" xfId="17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17.00390625" style="0" customWidth="1"/>
    <col min="3" max="3" width="1.12109375" style="0" customWidth="1"/>
    <col min="4" max="4" width="11.75390625" style="0" customWidth="1"/>
    <col min="5" max="7" width="11.625" style="0" customWidth="1"/>
    <col min="8" max="8" width="0.37109375" style="0" customWidth="1"/>
    <col min="9" max="9" width="0.875" style="0" customWidth="1"/>
    <col min="10" max="10" width="17.00390625" style="0" customWidth="1"/>
    <col min="11" max="11" width="1.12109375" style="0" customWidth="1"/>
    <col min="12" max="12" width="11.75390625" style="0" customWidth="1"/>
    <col min="13" max="15" width="11.625" style="0" customWidth="1"/>
  </cols>
  <sheetData>
    <row r="1" spans="1:15" ht="24">
      <c r="A1" s="2"/>
      <c r="B1" s="25"/>
      <c r="C1" s="1"/>
      <c r="D1" s="20" t="s">
        <v>31</v>
      </c>
      <c r="E1" s="21"/>
      <c r="F1" s="22"/>
      <c r="G1" s="21"/>
      <c r="H1" s="21"/>
      <c r="I1" s="22"/>
      <c r="J1" s="22"/>
      <c r="K1" s="22"/>
      <c r="L1" s="22"/>
      <c r="M1" s="21" t="s">
        <v>32</v>
      </c>
      <c r="N1" s="22"/>
      <c r="O1" s="21"/>
    </row>
    <row r="2" spans="1:15" ht="30" customHeight="1" thickBot="1">
      <c r="A2" s="3"/>
      <c r="B2" s="4" t="s">
        <v>16</v>
      </c>
      <c r="C2" s="4"/>
      <c r="D2" s="23"/>
      <c r="E2" s="24"/>
      <c r="F2" s="23"/>
      <c r="G2" s="24"/>
      <c r="H2" s="24"/>
      <c r="I2" s="25"/>
      <c r="J2" s="25"/>
      <c r="K2" s="25"/>
      <c r="L2" s="25"/>
      <c r="M2" s="25"/>
      <c r="N2" s="25"/>
      <c r="O2" s="25"/>
    </row>
    <row r="3" spans="1:15" ht="15" customHeight="1">
      <c r="A3" s="1"/>
      <c r="B3" s="57" t="s">
        <v>0</v>
      </c>
      <c r="C3" s="5"/>
      <c r="D3" s="26" t="s">
        <v>1</v>
      </c>
      <c r="E3" s="27" t="s">
        <v>23</v>
      </c>
      <c r="F3" s="28" t="s">
        <v>3</v>
      </c>
      <c r="G3" s="27" t="s">
        <v>4</v>
      </c>
      <c r="H3" s="29"/>
      <c r="I3" s="30"/>
      <c r="J3" s="59" t="s">
        <v>5</v>
      </c>
      <c r="K3" s="31"/>
      <c r="L3" s="32" t="s">
        <v>1</v>
      </c>
      <c r="M3" s="33" t="s">
        <v>2</v>
      </c>
      <c r="N3" s="30" t="s">
        <v>3</v>
      </c>
      <c r="O3" s="33" t="s">
        <v>4</v>
      </c>
    </row>
    <row r="4" spans="1:15" ht="15" customHeight="1">
      <c r="A4" s="8"/>
      <c r="B4" s="58"/>
      <c r="C4" s="9"/>
      <c r="D4" s="34" t="s">
        <v>6</v>
      </c>
      <c r="E4" s="35" t="s">
        <v>7</v>
      </c>
      <c r="F4" s="36" t="s">
        <v>8</v>
      </c>
      <c r="G4" s="35" t="s">
        <v>9</v>
      </c>
      <c r="H4" s="37"/>
      <c r="I4" s="38"/>
      <c r="J4" s="60"/>
      <c r="K4" s="39"/>
      <c r="L4" s="34" t="s">
        <v>6</v>
      </c>
      <c r="M4" s="35" t="s">
        <v>7</v>
      </c>
      <c r="N4" s="36" t="s">
        <v>8</v>
      </c>
      <c r="O4" s="35" t="s">
        <v>9</v>
      </c>
    </row>
    <row r="5" spans="1:15" ht="15" customHeight="1">
      <c r="A5" s="1"/>
      <c r="B5" s="6"/>
      <c r="C5" s="5"/>
      <c r="D5" s="40" t="s">
        <v>10</v>
      </c>
      <c r="E5" s="41" t="s">
        <v>11</v>
      </c>
      <c r="F5" s="42" t="s">
        <v>10</v>
      </c>
      <c r="G5" s="41" t="s">
        <v>11</v>
      </c>
      <c r="H5" s="43"/>
      <c r="I5" s="28"/>
      <c r="J5" s="26"/>
      <c r="K5" s="44"/>
      <c r="L5" s="40" t="s">
        <v>10</v>
      </c>
      <c r="M5" s="41" t="s">
        <v>11</v>
      </c>
      <c r="N5" s="42" t="s">
        <v>10</v>
      </c>
      <c r="O5" s="41" t="s">
        <v>11</v>
      </c>
    </row>
    <row r="6" spans="1:15" ht="15" customHeight="1">
      <c r="A6" s="1"/>
      <c r="B6" s="6"/>
      <c r="C6" s="5"/>
      <c r="D6" s="40"/>
      <c r="E6" s="41"/>
      <c r="F6" s="42"/>
      <c r="G6" s="41"/>
      <c r="H6" s="43"/>
      <c r="I6" s="28"/>
      <c r="J6" s="45"/>
      <c r="K6" s="44"/>
      <c r="L6" s="26"/>
      <c r="M6" s="46"/>
      <c r="N6" s="26"/>
      <c r="O6" s="46"/>
    </row>
    <row r="7" spans="1:15" ht="18.75" customHeight="1">
      <c r="A7" s="1"/>
      <c r="B7" s="17" t="s">
        <v>33</v>
      </c>
      <c r="C7" s="5"/>
      <c r="D7" s="26">
        <v>761756</v>
      </c>
      <c r="E7" s="21">
        <v>50.7</v>
      </c>
      <c r="F7" s="26">
        <v>672737</v>
      </c>
      <c r="G7" s="21">
        <v>88.3</v>
      </c>
      <c r="H7" s="47"/>
      <c r="I7" s="25"/>
      <c r="J7" s="45" t="s">
        <v>26</v>
      </c>
      <c r="K7" s="44"/>
      <c r="L7" s="26">
        <v>41748</v>
      </c>
      <c r="M7" s="21">
        <v>98.7</v>
      </c>
      <c r="N7" s="22">
        <v>41263</v>
      </c>
      <c r="O7" s="21">
        <f aca="true" t="shared" si="0" ref="O7:O14">SUM(N7/L7*100)</f>
        <v>98.83826770144678</v>
      </c>
    </row>
    <row r="8" spans="1:15" ht="18.75" customHeight="1">
      <c r="A8" s="1"/>
      <c r="B8" s="18" t="s">
        <v>34</v>
      </c>
      <c r="C8" s="5"/>
      <c r="D8" s="26">
        <v>789034</v>
      </c>
      <c r="E8" s="21">
        <v>52.8</v>
      </c>
      <c r="F8" s="26">
        <v>701824</v>
      </c>
      <c r="G8" s="21">
        <v>88.9</v>
      </c>
      <c r="H8" s="47"/>
      <c r="I8" s="28"/>
      <c r="J8" s="45" t="s">
        <v>27</v>
      </c>
      <c r="K8" s="44"/>
      <c r="L8" s="28">
        <v>27545</v>
      </c>
      <c r="M8" s="46">
        <v>92.8</v>
      </c>
      <c r="N8" s="42">
        <v>25917</v>
      </c>
      <c r="O8" s="21">
        <f t="shared" si="0"/>
        <v>94.08967144672354</v>
      </c>
    </row>
    <row r="9" spans="1:15" ht="18.75" customHeight="1">
      <c r="A9" s="1"/>
      <c r="B9" s="18"/>
      <c r="C9" s="5"/>
      <c r="D9" s="26"/>
      <c r="E9" s="21"/>
      <c r="F9" s="26"/>
      <c r="G9" s="21"/>
      <c r="H9" s="47"/>
      <c r="I9" s="28"/>
      <c r="J9" s="45" t="s">
        <v>28</v>
      </c>
      <c r="K9" s="44"/>
      <c r="L9" s="28">
        <v>1773</v>
      </c>
      <c r="M9" s="46">
        <v>18.7</v>
      </c>
      <c r="N9" s="42">
        <v>1088</v>
      </c>
      <c r="O9" s="21">
        <f t="shared" si="0"/>
        <v>61.3649182177101</v>
      </c>
    </row>
    <row r="10" spans="1:15" ht="18.75" customHeight="1">
      <c r="A10" s="1"/>
      <c r="B10" s="18" t="s">
        <v>35</v>
      </c>
      <c r="C10" s="5"/>
      <c r="D10" s="26">
        <f>SUM(D12:D18)+SUM(L7:L14)</f>
        <v>781291</v>
      </c>
      <c r="E10" s="21">
        <v>52.7</v>
      </c>
      <c r="F10" s="26">
        <f>SUM(F12:F18)+SUM(N7:N14)</f>
        <v>701235</v>
      </c>
      <c r="G10" s="21">
        <f>SUM(F10/D10*100)</f>
        <v>89.75336974315587</v>
      </c>
      <c r="H10" s="47"/>
      <c r="I10" s="28"/>
      <c r="J10" s="45" t="s">
        <v>29</v>
      </c>
      <c r="K10" s="44"/>
      <c r="L10" s="28">
        <v>8911</v>
      </c>
      <c r="M10" s="46">
        <v>58.2</v>
      </c>
      <c r="N10" s="42">
        <v>6875</v>
      </c>
      <c r="O10" s="21">
        <f t="shared" si="0"/>
        <v>77.15183481090787</v>
      </c>
    </row>
    <row r="11" spans="1:15" ht="18.75" customHeight="1">
      <c r="A11" s="1"/>
      <c r="B11" s="18"/>
      <c r="C11" s="5"/>
      <c r="D11" s="26"/>
      <c r="E11" s="21"/>
      <c r="F11" s="26"/>
      <c r="G11" s="21"/>
      <c r="H11" s="47"/>
      <c r="I11" s="28"/>
      <c r="J11" s="45" t="s">
        <v>20</v>
      </c>
      <c r="K11" s="44"/>
      <c r="L11" s="26">
        <v>4343</v>
      </c>
      <c r="M11" s="46">
        <v>28</v>
      </c>
      <c r="N11" s="42">
        <v>2252</v>
      </c>
      <c r="O11" s="21">
        <f t="shared" si="0"/>
        <v>51.85355744876813</v>
      </c>
    </row>
    <row r="12" spans="1:15" ht="18.75" customHeight="1">
      <c r="A12" s="1"/>
      <c r="B12" s="11" t="s">
        <v>12</v>
      </c>
      <c r="C12" s="5"/>
      <c r="D12" s="26">
        <v>384871</v>
      </c>
      <c r="E12" s="21">
        <v>85.1</v>
      </c>
      <c r="F12" s="22">
        <v>358825</v>
      </c>
      <c r="G12" s="21">
        <f aca="true" t="shared" si="1" ref="G12:G18">SUM(F12/D12*100)</f>
        <v>93.23253765547418</v>
      </c>
      <c r="H12" s="47"/>
      <c r="I12" s="28"/>
      <c r="J12" s="45" t="s">
        <v>21</v>
      </c>
      <c r="K12" s="44"/>
      <c r="L12" s="26">
        <v>1681</v>
      </c>
      <c r="M12" s="46">
        <v>52.3</v>
      </c>
      <c r="N12" s="26">
        <v>658</v>
      </c>
      <c r="O12" s="21">
        <f t="shared" si="0"/>
        <v>39.14336704342653</v>
      </c>
    </row>
    <row r="13" spans="1:15" ht="18.75" customHeight="1">
      <c r="A13" s="1"/>
      <c r="B13" s="11" t="s">
        <v>13</v>
      </c>
      <c r="C13" s="5"/>
      <c r="D13" s="26">
        <v>143786</v>
      </c>
      <c r="E13" s="46">
        <v>55.5</v>
      </c>
      <c r="F13" s="26">
        <v>130283</v>
      </c>
      <c r="G13" s="21">
        <f t="shared" si="1"/>
        <v>90.60896053857816</v>
      </c>
      <c r="H13" s="47"/>
      <c r="I13" s="28"/>
      <c r="J13" s="45" t="s">
        <v>22</v>
      </c>
      <c r="K13" s="44"/>
      <c r="L13" s="26">
        <v>2252</v>
      </c>
      <c r="M13" s="46">
        <v>36.9</v>
      </c>
      <c r="N13" s="40">
        <v>1570</v>
      </c>
      <c r="O13" s="21">
        <f t="shared" si="0"/>
        <v>69.71580817051509</v>
      </c>
    </row>
    <row r="14" spans="1:15" ht="18.75" customHeight="1">
      <c r="A14" s="6"/>
      <c r="B14" s="11" t="s">
        <v>14</v>
      </c>
      <c r="C14" s="5"/>
      <c r="D14" s="26">
        <v>59718</v>
      </c>
      <c r="E14" s="46">
        <v>41.5</v>
      </c>
      <c r="F14" s="26">
        <v>44913</v>
      </c>
      <c r="G14" s="21">
        <f t="shared" si="1"/>
        <v>75.20847985532001</v>
      </c>
      <c r="H14" s="47"/>
      <c r="I14" s="28"/>
      <c r="J14" s="45" t="s">
        <v>30</v>
      </c>
      <c r="K14" s="44"/>
      <c r="L14" s="26">
        <v>12338</v>
      </c>
      <c r="M14" s="46">
        <v>89.8</v>
      </c>
      <c r="N14" s="40">
        <v>8563</v>
      </c>
      <c r="O14" s="21">
        <f t="shared" si="0"/>
        <v>69.40346895769169</v>
      </c>
    </row>
    <row r="15" spans="1:15" ht="18.75" customHeight="1">
      <c r="A15" s="6"/>
      <c r="B15" s="11" t="s">
        <v>15</v>
      </c>
      <c r="C15" s="5"/>
      <c r="D15" s="26">
        <v>76363</v>
      </c>
      <c r="E15" s="46">
        <v>84.6</v>
      </c>
      <c r="F15" s="26">
        <v>72549</v>
      </c>
      <c r="G15" s="21">
        <f t="shared" si="1"/>
        <v>95.0054345690976</v>
      </c>
      <c r="H15" s="47"/>
      <c r="I15" s="28"/>
      <c r="J15" s="45"/>
      <c r="K15" s="44"/>
      <c r="L15" s="26"/>
      <c r="M15" s="46"/>
      <c r="N15" s="42"/>
      <c r="O15" s="48"/>
    </row>
    <row r="16" spans="1:15" ht="18.75" customHeight="1">
      <c r="A16" s="6"/>
      <c r="B16" s="11" t="s">
        <v>19</v>
      </c>
      <c r="C16" s="5"/>
      <c r="D16" s="26">
        <v>1480</v>
      </c>
      <c r="E16" s="46">
        <v>4.6</v>
      </c>
      <c r="F16" s="26">
        <v>698</v>
      </c>
      <c r="G16" s="21">
        <f t="shared" si="1"/>
        <v>47.16216216216216</v>
      </c>
      <c r="H16" s="47"/>
      <c r="I16" s="28"/>
      <c r="J16" s="45"/>
      <c r="K16" s="22"/>
      <c r="L16" s="28"/>
      <c r="M16" s="21"/>
      <c r="N16" s="22"/>
      <c r="O16" s="21"/>
    </row>
    <row r="17" spans="1:15" ht="18.75" customHeight="1">
      <c r="A17" s="6"/>
      <c r="B17" s="11" t="s">
        <v>24</v>
      </c>
      <c r="C17" s="5"/>
      <c r="D17" s="26">
        <v>10865</v>
      </c>
      <c r="E17" s="46">
        <v>21.4</v>
      </c>
      <c r="F17" s="26">
        <v>4128</v>
      </c>
      <c r="G17" s="21">
        <f t="shared" si="1"/>
        <v>37.99355729406351</v>
      </c>
      <c r="H17" s="47"/>
      <c r="I17" s="28"/>
      <c r="J17" s="45"/>
      <c r="K17" s="22"/>
      <c r="L17" s="28"/>
      <c r="M17" s="21"/>
      <c r="N17" s="22"/>
      <c r="O17" s="21"/>
    </row>
    <row r="18" spans="1:15" ht="18.75" customHeight="1">
      <c r="A18" s="19"/>
      <c r="B18" s="11" t="s">
        <v>25</v>
      </c>
      <c r="C18" s="5"/>
      <c r="D18" s="26">
        <v>3617</v>
      </c>
      <c r="E18" s="46">
        <v>6.5</v>
      </c>
      <c r="F18" s="26">
        <v>1653</v>
      </c>
      <c r="G18" s="21">
        <f t="shared" si="1"/>
        <v>45.70085706386508</v>
      </c>
      <c r="H18" s="47"/>
      <c r="I18" s="28"/>
      <c r="J18" s="45"/>
      <c r="K18" s="22"/>
      <c r="L18" s="28"/>
      <c r="M18" s="46"/>
      <c r="N18" s="22"/>
      <c r="O18" s="46"/>
    </row>
    <row r="19" spans="1:15" ht="7.5" customHeight="1" thickBot="1">
      <c r="A19" s="4"/>
      <c r="B19" s="13"/>
      <c r="C19" s="12"/>
      <c r="D19" s="49"/>
      <c r="E19" s="24"/>
      <c r="F19" s="23"/>
      <c r="G19" s="24"/>
      <c r="H19" s="50"/>
      <c r="I19" s="51"/>
      <c r="J19" s="52"/>
      <c r="K19" s="53"/>
      <c r="L19" s="54"/>
      <c r="M19" s="54"/>
      <c r="N19" s="54"/>
      <c r="O19" s="55"/>
    </row>
    <row r="20" spans="1:15" ht="15" customHeight="1">
      <c r="A20" s="1" t="s">
        <v>18</v>
      </c>
      <c r="B20" s="14"/>
      <c r="C20" s="14"/>
      <c r="D20" s="56"/>
      <c r="E20" s="56"/>
      <c r="F20" s="56"/>
      <c r="G20" s="56"/>
      <c r="H20" s="21"/>
      <c r="I20" s="22"/>
      <c r="J20" s="22"/>
      <c r="K20" s="22"/>
      <c r="L20" s="22"/>
      <c r="M20" s="21"/>
      <c r="N20" s="22"/>
      <c r="O20" s="21"/>
    </row>
    <row r="21" spans="1:15" ht="14.25">
      <c r="A21" s="1" t="s">
        <v>17</v>
      </c>
      <c r="B21" s="1"/>
      <c r="C21" s="1"/>
      <c r="D21" s="22"/>
      <c r="E21" s="21"/>
      <c r="F21" s="22"/>
      <c r="G21" s="46"/>
      <c r="H21" s="21"/>
      <c r="I21" s="25"/>
      <c r="J21" s="25"/>
      <c r="K21" s="25"/>
      <c r="L21" s="25"/>
      <c r="M21" s="25"/>
      <c r="N21" s="25"/>
      <c r="O21" s="25"/>
    </row>
    <row r="22" spans="1:15" ht="15" customHeight="1">
      <c r="A22" s="1" t="s">
        <v>36</v>
      </c>
      <c r="B22" s="22"/>
      <c r="C22" s="22"/>
      <c r="D22" s="22"/>
      <c r="E22" s="21"/>
      <c r="F22" s="22"/>
      <c r="G22" s="21"/>
      <c r="H22" s="25"/>
      <c r="I22" s="25"/>
      <c r="J22" s="25"/>
      <c r="K22" s="25"/>
      <c r="L22" s="25"/>
      <c r="M22" s="25"/>
      <c r="N22" s="25"/>
      <c r="O22" s="25"/>
    </row>
    <row r="23" ht="15" customHeight="1"/>
    <row r="24" ht="15" customHeight="1"/>
    <row r="25" spans="2:7" ht="15" customHeight="1">
      <c r="B25" s="11"/>
      <c r="C25" s="16"/>
      <c r="D25" s="6"/>
      <c r="E25" s="7"/>
      <c r="F25" s="10"/>
      <c r="G25" s="15"/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2">
    <mergeCell ref="B3:B4"/>
    <mergeCell ref="J3:J4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2005-07-22T06:00:06Z</cp:lastPrinted>
  <dcterms:created xsi:type="dcterms:W3CDTF">1999-12-20T07:38:02Z</dcterms:created>
  <dcterms:modified xsi:type="dcterms:W3CDTF">2007-11-28T05:07:21Z</dcterms:modified>
  <cp:category/>
  <cp:version/>
  <cp:contentType/>
  <cp:contentStatus/>
</cp:coreProperties>
</file>