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597" activeTab="0"/>
  </bookViews>
  <sheets>
    <sheet name="ＪＲ" sheetId="1" r:id="rId1"/>
    <sheet name="島鉄" sheetId="2" r:id="rId2"/>
    <sheet name="ＭＲ・貨物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<sst xmlns="http://schemas.openxmlformats.org/spreadsheetml/2006/main" count="177" uniqueCount="159">
  <si>
    <t xml:space="preserve">  年  度、  駅</t>
  </si>
  <si>
    <t>計</t>
  </si>
  <si>
    <t>普通</t>
  </si>
  <si>
    <t>定期</t>
  </si>
  <si>
    <t>長崎本線</t>
  </si>
  <si>
    <t>佐世保線</t>
  </si>
  <si>
    <t>大村線</t>
  </si>
  <si>
    <t>ハウステンボス</t>
  </si>
  <si>
    <t>白浜海水浴場前</t>
  </si>
  <si>
    <t>ＪＲ九州線との</t>
  </si>
  <si>
    <t>秩父が浦</t>
  </si>
  <si>
    <t>島鉄本社前</t>
  </si>
  <si>
    <t>南島原</t>
  </si>
  <si>
    <t>島原外港</t>
  </si>
  <si>
    <t>安徳</t>
  </si>
  <si>
    <t>瀬野深江</t>
  </si>
  <si>
    <t>深江</t>
  </si>
  <si>
    <t>布津新田</t>
  </si>
  <si>
    <t>布津</t>
  </si>
  <si>
    <t>堂崎</t>
  </si>
  <si>
    <t>有家</t>
  </si>
  <si>
    <t>西有家</t>
  </si>
  <si>
    <t>北有馬</t>
  </si>
  <si>
    <t>常光寺前</t>
  </si>
  <si>
    <t>浦田観音</t>
  </si>
  <si>
    <t>原城</t>
  </si>
  <si>
    <t>有馬吉川</t>
  </si>
  <si>
    <t>東大屋</t>
  </si>
  <si>
    <t>口之津</t>
  </si>
  <si>
    <t>加津佐</t>
  </si>
  <si>
    <t>併用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</si>
  <si>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</si>
  <si>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</si>
  <si>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</si>
  <si>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</si>
  <si>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</si>
  <si>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</si>
  <si>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</si>
  <si>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</si>
  <si>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</si>
  <si>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</si>
  <si>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</si>
  <si>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</si>
  <si>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</si>
  <si>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</si>
  <si>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</si>
  <si>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</si>
  <si>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</si>
  <si>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</si>
  <si>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上佐々</t>
  </si>
  <si>
    <t>神田</t>
  </si>
  <si>
    <t>吉井</t>
  </si>
  <si>
    <t>潜竜ヶ滝</t>
  </si>
  <si>
    <t>いのつき</t>
  </si>
  <si>
    <t>高岩</t>
  </si>
  <si>
    <t>江迎鹿町</t>
  </si>
  <si>
    <t>すえたちばな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</si>
  <si>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</si>
  <si>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</si>
  <si>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</si>
  <si>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</si>
  <si>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</si>
  <si>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</si>
  <si>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</si>
  <si>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</si>
  <si>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</si>
  <si>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</si>
  <si>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</si>
  <si>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</si>
  <si>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島原</t>
  </si>
  <si>
    <t>蒲河</t>
  </si>
  <si>
    <t>長崎</t>
  </si>
  <si>
    <t>浦上</t>
  </si>
  <si>
    <t>西浦上</t>
  </si>
  <si>
    <t>道ノ尾</t>
  </si>
  <si>
    <t>長与</t>
  </si>
  <si>
    <t>本川内</t>
  </si>
  <si>
    <t>大草</t>
  </si>
  <si>
    <t>東園</t>
  </si>
  <si>
    <t>現川</t>
  </si>
  <si>
    <t>肥前古賀</t>
  </si>
  <si>
    <t>市布</t>
  </si>
  <si>
    <t>喜々津</t>
  </si>
  <si>
    <t>西諌早</t>
  </si>
  <si>
    <t>諫早</t>
  </si>
  <si>
    <t>東諌早</t>
  </si>
  <si>
    <t>肥前長田</t>
  </si>
  <si>
    <t>小江</t>
  </si>
  <si>
    <t>湯江</t>
  </si>
  <si>
    <t>長里</t>
  </si>
  <si>
    <t>小長井</t>
  </si>
  <si>
    <t>日宇</t>
  </si>
  <si>
    <t>大塔</t>
  </si>
  <si>
    <t>早岐</t>
  </si>
  <si>
    <t>岩松</t>
  </si>
  <si>
    <t>大村</t>
  </si>
  <si>
    <t>諏訪</t>
  </si>
  <si>
    <t>竹松</t>
  </si>
  <si>
    <t>松原</t>
  </si>
  <si>
    <t>千綿</t>
  </si>
  <si>
    <t>彼杵</t>
  </si>
  <si>
    <t>川棚</t>
  </si>
  <si>
    <t>小串郷</t>
  </si>
  <si>
    <t>南風崎</t>
  </si>
  <si>
    <t>本諫早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</si>
  <si>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</si>
  <si>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</si>
  <si>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</si>
  <si>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</si>
  <si>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</si>
  <si>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</si>
  <si>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</si>
  <si>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</si>
  <si>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</si>
  <si>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</si>
  <si>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</si>
  <si>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</si>
  <si>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</si>
  <si>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</si>
  <si>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松尾町</t>
  </si>
  <si>
    <t>三会</t>
  </si>
  <si>
    <t>大三東</t>
  </si>
  <si>
    <t>幸</t>
  </si>
  <si>
    <t>高田</t>
  </si>
  <si>
    <t>注） 長崎本線・佐世保線については、長崎県内分を掲載。</t>
  </si>
  <si>
    <t>三河内</t>
  </si>
  <si>
    <t>旅客</t>
  </si>
  <si>
    <t>乗車人員</t>
  </si>
  <si>
    <t>降車人員</t>
  </si>
  <si>
    <t>資料 九州旅客鉄道㈱、日本貨物鉄道㈱九州支社、島原鉄道㈱、松浦鉄道㈱　調</t>
  </si>
  <si>
    <t>龍石</t>
  </si>
  <si>
    <t>　　　　＜　日本貨物鉄道㈱九州支社　＞</t>
  </si>
  <si>
    <t>旅</t>
  </si>
  <si>
    <t xml:space="preserve">       道   </t>
  </si>
  <si>
    <t>　　客</t>
  </si>
  <si>
    <t xml:space="preserve">         乗      車</t>
  </si>
  <si>
    <t xml:space="preserve">        人     員</t>
  </si>
  <si>
    <t xml:space="preserve">      ＜  九 州 旅 客 鉄 道 ㈱  ＞</t>
  </si>
  <si>
    <t xml:space="preserve">              １２６        鉄                    </t>
  </si>
  <si>
    <t>平成15年度</t>
  </si>
  <si>
    <t>16</t>
  </si>
  <si>
    <t>17</t>
  </si>
  <si>
    <t xml:space="preserve">      ＜  島  原 </t>
  </si>
  <si>
    <t xml:space="preserve">      鉄  道  ＞</t>
  </si>
  <si>
    <t>平成15年度</t>
  </si>
  <si>
    <t>16</t>
  </si>
  <si>
    <t>17</t>
  </si>
  <si>
    <t>（ 平 成 17 年 度 ）</t>
  </si>
  <si>
    <t>単位：人、ｔ</t>
  </si>
  <si>
    <t xml:space="preserve">       ＜  松  浦  鉄  道  ＞</t>
  </si>
  <si>
    <t xml:space="preserve">  年  度</t>
  </si>
  <si>
    <t xml:space="preserve">        貨        物     （  コンテナ・車扱  ）</t>
  </si>
  <si>
    <t>　　　　発　　　　送</t>
  </si>
  <si>
    <t>　　　　到　　　　着</t>
  </si>
  <si>
    <t>平成15年度</t>
  </si>
  <si>
    <t>16</t>
  </si>
  <si>
    <t>17</t>
  </si>
  <si>
    <t xml:space="preserve">          輸</t>
  </si>
  <si>
    <t xml:space="preserve">              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</si>
</sst>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9" fillId="0" borderId="0" xfId="0" applyFont="1" applyFill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="75" zoomScaleNormal="75" workbookViewId="0" topLeftCell="A1">
      <selection activeCell="B3" sqref="B3:C5"/>
    </sheetView>
  </sheetViews>
  <sheetFormatPr defaultColWidth="8.625" defaultRowHeight="12.75"/>
  <cols>
    <col min="1" max="1" width="0.875" style="3" customWidth="1"/>
    <col min="2" max="2" width="2.75390625" style="3" customWidth="1"/>
    <col min="3" max="3" width="18.00390625" style="3" customWidth="1"/>
    <col min="4" max="4" width="1.37890625" style="3" customWidth="1"/>
    <col min="5" max="8" width="16.75390625" style="3" customWidth="1"/>
    <col min="9" max="16384" width="8.625" style="3" customWidth="1"/>
  </cols>
  <sheetData>
    <row r="1" spans="1:3" ht="24">
      <c r="A1" s="1"/>
      <c r="B1" s="1"/>
      <c r="C1" s="2" t="s">
        <v>138</v>
      </c>
    </row>
    <row r="2" spans="1:10" ht="24" customHeight="1" thickBot="1">
      <c r="A2" s="4"/>
      <c r="B2" s="4"/>
      <c r="C2" s="5"/>
      <c r="D2" s="5"/>
      <c r="E2" s="5"/>
      <c r="F2" s="5"/>
      <c r="G2" s="5"/>
      <c r="H2" s="5"/>
      <c r="J2" s="45"/>
    </row>
    <row r="3" spans="2:9" ht="15" customHeight="1">
      <c r="B3" s="59" t="s">
        <v>0</v>
      </c>
      <c r="C3" s="59"/>
      <c r="D3" s="6"/>
      <c r="E3" s="46" t="s">
        <v>126</v>
      </c>
      <c r="F3" s="47"/>
      <c r="G3" s="47"/>
      <c r="H3" s="47"/>
      <c r="I3" s="14"/>
    </row>
    <row r="4" spans="1:9" ht="15" customHeight="1">
      <c r="A4" s="1"/>
      <c r="B4" s="60"/>
      <c r="C4" s="60"/>
      <c r="D4" s="6"/>
      <c r="E4" s="56" t="s">
        <v>127</v>
      </c>
      <c r="F4" s="57"/>
      <c r="G4" s="58"/>
      <c r="H4" s="52" t="s">
        <v>128</v>
      </c>
      <c r="I4" s="14"/>
    </row>
    <row r="5" spans="1:10" ht="15" customHeight="1">
      <c r="A5" s="7"/>
      <c r="B5" s="61"/>
      <c r="C5" s="61"/>
      <c r="D5" s="8"/>
      <c r="E5" s="9" t="s">
        <v>1</v>
      </c>
      <c r="F5" s="10" t="s">
        <v>2</v>
      </c>
      <c r="G5" s="10" t="s">
        <v>3</v>
      </c>
      <c r="H5" s="53"/>
      <c r="I5" s="14"/>
      <c r="J5" s="43"/>
    </row>
    <row r="6" spans="4:8" ht="30" customHeight="1">
      <c r="D6" s="6"/>
      <c r="E6" s="48" t="s">
        <v>137</v>
      </c>
      <c r="F6" s="49"/>
      <c r="G6" s="49"/>
      <c r="H6" s="49"/>
    </row>
    <row r="7" spans="1:8" ht="30" customHeight="1">
      <c r="A7" s="1"/>
      <c r="B7" s="55" t="s">
        <v>139</v>
      </c>
      <c r="C7" s="55"/>
      <c r="D7" s="6"/>
      <c r="E7" s="12">
        <v>14611770</v>
      </c>
      <c r="F7" s="12">
        <v>6684267</v>
      </c>
      <c r="G7" s="12">
        <v>7927503</v>
      </c>
      <c r="H7" s="12">
        <v>14617086</v>
      </c>
    </row>
    <row r="8" spans="1:8" ht="15" customHeight="1">
      <c r="A8" s="1"/>
      <c r="B8" s="54" t="s">
        <v>140</v>
      </c>
      <c r="C8" s="54"/>
      <c r="D8" s="6"/>
      <c r="E8" s="12">
        <v>14510318</v>
      </c>
      <c r="F8" s="12">
        <v>6414712</v>
      </c>
      <c r="G8" s="12">
        <v>8095606</v>
      </c>
      <c r="H8" s="12">
        <v>14505769</v>
      </c>
    </row>
    <row r="9" spans="1:8" ht="30" customHeight="1">
      <c r="A9" s="1"/>
      <c r="B9" s="54" t="s">
        <v>141</v>
      </c>
      <c r="C9" s="54"/>
      <c r="D9" s="6"/>
      <c r="E9" s="12">
        <f>SUM(E10,E32,E38)</f>
        <v>14599420</v>
      </c>
      <c r="F9" s="12">
        <f>SUM(F10,F32,F38)</f>
        <v>6303926</v>
      </c>
      <c r="G9" s="12">
        <f>SUM(G10,G32,G38)</f>
        <v>8295494</v>
      </c>
      <c r="H9" s="12">
        <f>SUM(H10,H32,H38)</f>
        <v>14592901</v>
      </c>
    </row>
    <row r="10" spans="1:8" ht="30" customHeight="1">
      <c r="A10" s="1"/>
      <c r="B10" s="55" t="s">
        <v>4</v>
      </c>
      <c r="C10" s="55"/>
      <c r="D10" s="6"/>
      <c r="E10" s="12">
        <f aca="true" t="shared" si="0" ref="E10:E49">SUM(F10:G10)</f>
        <v>10106254</v>
      </c>
      <c r="F10" s="12">
        <f>SUM(F11:F31)</f>
        <v>4120645</v>
      </c>
      <c r="G10" s="12">
        <f>SUM(G11:G31)</f>
        <v>5985609</v>
      </c>
      <c r="H10" s="12">
        <f>SUM(H11:H31)</f>
        <v>10094684</v>
      </c>
    </row>
    <row r="11" spans="1:8" ht="24.75" customHeight="1">
      <c r="A11" s="1"/>
      <c r="B11" s="1"/>
      <c r="C11" s="11" t="s">
        <v>71</v>
      </c>
      <c r="D11" s="6"/>
      <c r="E11" s="12">
        <f t="shared" si="0"/>
        <v>4109211</v>
      </c>
      <c r="F11" s="13">
        <v>2133098</v>
      </c>
      <c r="G11" s="13">
        <v>1976113</v>
      </c>
      <c r="H11" s="13">
        <v>4076002</v>
      </c>
    </row>
    <row r="12" spans="1:8" ht="15" customHeight="1">
      <c r="A12" s="1"/>
      <c r="B12" s="1"/>
      <c r="C12" s="11" t="s">
        <v>72</v>
      </c>
      <c r="D12" s="6"/>
      <c r="E12" s="12">
        <f t="shared" si="0"/>
        <v>694716</v>
      </c>
      <c r="F12" s="13">
        <v>207127</v>
      </c>
      <c r="G12" s="13">
        <v>487589</v>
      </c>
      <c r="H12" s="13">
        <v>692513</v>
      </c>
    </row>
    <row r="13" spans="1:8" ht="15" customHeight="1">
      <c r="A13" s="1"/>
      <c r="B13" s="1"/>
      <c r="C13" s="11" t="s">
        <v>73</v>
      </c>
      <c r="D13" s="6"/>
      <c r="E13" s="12">
        <f t="shared" si="0"/>
        <v>109852</v>
      </c>
      <c r="F13" s="13">
        <v>55595</v>
      </c>
      <c r="G13" s="13">
        <v>54257</v>
      </c>
      <c r="H13" s="13">
        <v>121826</v>
      </c>
    </row>
    <row r="14" spans="1:8" ht="15" customHeight="1">
      <c r="A14" s="1"/>
      <c r="B14" s="1"/>
      <c r="C14" s="11" t="s">
        <v>74</v>
      </c>
      <c r="D14" s="6"/>
      <c r="E14" s="12">
        <f t="shared" si="0"/>
        <v>290383</v>
      </c>
      <c r="F14" s="13">
        <v>127829</v>
      </c>
      <c r="G14" s="13">
        <v>162554</v>
      </c>
      <c r="H14" s="13">
        <v>287978</v>
      </c>
    </row>
    <row r="15" spans="1:8" ht="15" customHeight="1">
      <c r="A15" s="1"/>
      <c r="B15" s="1"/>
      <c r="C15" s="11" t="s">
        <v>123</v>
      </c>
      <c r="D15" s="6"/>
      <c r="E15" s="12">
        <f t="shared" si="0"/>
        <v>147054</v>
      </c>
      <c r="F15" s="13">
        <v>55267</v>
      </c>
      <c r="G15" s="13">
        <v>91787</v>
      </c>
      <c r="H15" s="13">
        <v>140435</v>
      </c>
    </row>
    <row r="16" spans="1:8" ht="24.75" customHeight="1">
      <c r="A16" s="1"/>
      <c r="B16" s="1"/>
      <c r="C16" s="11" t="s">
        <v>75</v>
      </c>
      <c r="D16" s="6"/>
      <c r="E16" s="12">
        <f t="shared" si="0"/>
        <v>689503</v>
      </c>
      <c r="F16" s="13">
        <v>238992</v>
      </c>
      <c r="G16" s="13">
        <v>450511</v>
      </c>
      <c r="H16" s="13">
        <v>678055</v>
      </c>
    </row>
    <row r="17" spans="1:8" ht="15" customHeight="1">
      <c r="A17" s="1"/>
      <c r="B17" s="1"/>
      <c r="C17" s="11" t="s">
        <v>76</v>
      </c>
      <c r="D17" s="6"/>
      <c r="E17" s="12">
        <f t="shared" si="0"/>
        <v>26190</v>
      </c>
      <c r="F17" s="13">
        <v>4243</v>
      </c>
      <c r="G17" s="13">
        <v>21947</v>
      </c>
      <c r="H17" s="13">
        <v>28122</v>
      </c>
    </row>
    <row r="18" spans="1:8" ht="15" customHeight="1">
      <c r="A18" s="1"/>
      <c r="B18" s="1"/>
      <c r="C18" s="11" t="s">
        <v>77</v>
      </c>
      <c r="D18" s="6"/>
      <c r="E18" s="12">
        <f t="shared" si="0"/>
        <v>55797</v>
      </c>
      <c r="F18" s="13">
        <v>8152</v>
      </c>
      <c r="G18" s="13">
        <v>47645</v>
      </c>
      <c r="H18" s="13">
        <v>59065</v>
      </c>
    </row>
    <row r="19" spans="1:8" ht="15" customHeight="1">
      <c r="A19" s="1"/>
      <c r="B19" s="1"/>
      <c r="C19" s="11" t="s">
        <v>78</v>
      </c>
      <c r="D19" s="6"/>
      <c r="E19" s="12">
        <f t="shared" si="0"/>
        <v>32055</v>
      </c>
      <c r="F19" s="13">
        <v>6345</v>
      </c>
      <c r="G19" s="13">
        <v>25710</v>
      </c>
      <c r="H19" s="13">
        <v>33770</v>
      </c>
    </row>
    <row r="20" spans="1:8" ht="15" customHeight="1">
      <c r="A20" s="1"/>
      <c r="B20" s="1"/>
      <c r="C20" s="11" t="s">
        <v>79</v>
      </c>
      <c r="D20" s="6"/>
      <c r="E20" s="12">
        <f t="shared" si="0"/>
        <v>166306</v>
      </c>
      <c r="F20" s="13">
        <v>48951</v>
      </c>
      <c r="G20" s="13">
        <v>117355</v>
      </c>
      <c r="H20" s="13">
        <v>165858</v>
      </c>
    </row>
    <row r="21" spans="1:8" ht="24.75" customHeight="1">
      <c r="A21" s="1"/>
      <c r="B21" s="1"/>
      <c r="C21" s="11" t="s">
        <v>80</v>
      </c>
      <c r="D21" s="6"/>
      <c r="E21" s="12">
        <f t="shared" si="0"/>
        <v>218498</v>
      </c>
      <c r="F21" s="13">
        <v>58012</v>
      </c>
      <c r="G21" s="13">
        <v>160486</v>
      </c>
      <c r="H21" s="13">
        <v>223841</v>
      </c>
    </row>
    <row r="22" spans="1:8" ht="15" customHeight="1">
      <c r="A22" s="1"/>
      <c r="B22" s="1"/>
      <c r="C22" s="11" t="s">
        <v>81</v>
      </c>
      <c r="D22" s="6"/>
      <c r="E22" s="12">
        <f t="shared" si="0"/>
        <v>98590</v>
      </c>
      <c r="F22" s="13">
        <v>22922</v>
      </c>
      <c r="G22" s="13">
        <v>75668</v>
      </c>
      <c r="H22" s="13">
        <v>101349</v>
      </c>
    </row>
    <row r="23" spans="1:8" ht="15" customHeight="1">
      <c r="A23" s="1"/>
      <c r="B23" s="1"/>
      <c r="C23" s="11" t="s">
        <v>82</v>
      </c>
      <c r="D23" s="6"/>
      <c r="E23" s="12">
        <f t="shared" si="0"/>
        <v>686425</v>
      </c>
      <c r="F23" s="13">
        <v>203742</v>
      </c>
      <c r="G23" s="13">
        <v>482683</v>
      </c>
      <c r="H23" s="13">
        <v>693091</v>
      </c>
    </row>
    <row r="24" spans="1:8" ht="15" customHeight="1">
      <c r="A24" s="1"/>
      <c r="B24" s="1"/>
      <c r="C24" s="11" t="s">
        <v>83</v>
      </c>
      <c r="D24" s="6"/>
      <c r="E24" s="12">
        <f t="shared" si="0"/>
        <v>387034</v>
      </c>
      <c r="F24" s="13">
        <v>107139</v>
      </c>
      <c r="G24" s="13">
        <v>279895</v>
      </c>
      <c r="H24" s="13">
        <v>382559</v>
      </c>
    </row>
    <row r="25" spans="1:8" ht="15" customHeight="1">
      <c r="A25" s="1"/>
      <c r="B25" s="1"/>
      <c r="C25" s="11" t="s">
        <v>84</v>
      </c>
      <c r="D25" s="6"/>
      <c r="E25" s="12">
        <f t="shared" si="0"/>
        <v>2045512</v>
      </c>
      <c r="F25" s="13">
        <v>771514</v>
      </c>
      <c r="G25" s="13">
        <v>1273998</v>
      </c>
      <c r="H25" s="13">
        <v>2059122</v>
      </c>
    </row>
    <row r="26" spans="1:8" ht="24.75" customHeight="1">
      <c r="A26" s="1"/>
      <c r="B26" s="1"/>
      <c r="C26" s="11" t="s">
        <v>85</v>
      </c>
      <c r="D26" s="6"/>
      <c r="E26" s="12">
        <f t="shared" si="0"/>
        <v>43161</v>
      </c>
      <c r="F26" s="13">
        <v>9042</v>
      </c>
      <c r="G26" s="13">
        <v>34119</v>
      </c>
      <c r="H26" s="13">
        <v>45677</v>
      </c>
    </row>
    <row r="27" spans="1:8" ht="15" customHeight="1">
      <c r="A27" s="1"/>
      <c r="B27" s="1"/>
      <c r="C27" s="11" t="s">
        <v>86</v>
      </c>
      <c r="D27" s="6"/>
      <c r="E27" s="12">
        <f t="shared" si="0"/>
        <v>48927</v>
      </c>
      <c r="F27" s="13">
        <v>12302</v>
      </c>
      <c r="G27" s="13">
        <v>36625</v>
      </c>
      <c r="H27" s="13">
        <v>48100</v>
      </c>
    </row>
    <row r="28" spans="1:8" ht="15" customHeight="1">
      <c r="A28" s="1"/>
      <c r="B28" s="1"/>
      <c r="C28" s="11" t="s">
        <v>87</v>
      </c>
      <c r="D28" s="6"/>
      <c r="E28" s="12">
        <f t="shared" si="0"/>
        <v>69619</v>
      </c>
      <c r="F28" s="13">
        <v>14982</v>
      </c>
      <c r="G28" s="13">
        <v>54637</v>
      </c>
      <c r="H28" s="13">
        <v>71235</v>
      </c>
    </row>
    <row r="29" spans="1:8" ht="15" customHeight="1">
      <c r="A29" s="1"/>
      <c r="B29" s="1"/>
      <c r="C29" s="11" t="s">
        <v>88</v>
      </c>
      <c r="D29" s="6"/>
      <c r="E29" s="12">
        <f t="shared" si="0"/>
        <v>111770</v>
      </c>
      <c r="F29" s="13">
        <v>23940</v>
      </c>
      <c r="G29" s="13">
        <v>87830</v>
      </c>
      <c r="H29" s="13">
        <v>109598</v>
      </c>
    </row>
    <row r="30" spans="1:8" ht="15" customHeight="1">
      <c r="A30" s="1"/>
      <c r="B30" s="1"/>
      <c r="C30" s="11" t="s">
        <v>89</v>
      </c>
      <c r="D30" s="6"/>
      <c r="E30" s="12">
        <f t="shared" si="0"/>
        <v>16572</v>
      </c>
      <c r="F30" s="13">
        <v>2452</v>
      </c>
      <c r="G30" s="13">
        <v>14120</v>
      </c>
      <c r="H30" s="13">
        <v>16972</v>
      </c>
    </row>
    <row r="31" spans="1:8" ht="24.75" customHeight="1">
      <c r="A31" s="1"/>
      <c r="B31" s="1"/>
      <c r="C31" s="11" t="s">
        <v>90</v>
      </c>
      <c r="D31" s="6"/>
      <c r="E31" s="12">
        <f t="shared" si="0"/>
        <v>59079</v>
      </c>
      <c r="F31" s="13">
        <v>8999</v>
      </c>
      <c r="G31" s="13">
        <v>50080</v>
      </c>
      <c r="H31" s="13">
        <v>59516</v>
      </c>
    </row>
    <row r="32" spans="1:8" ht="24.75" customHeight="1">
      <c r="A32" s="1"/>
      <c r="B32" s="55" t="s">
        <v>5</v>
      </c>
      <c r="C32" s="55"/>
      <c r="D32" s="6"/>
      <c r="E32" s="12">
        <f t="shared" si="0"/>
        <v>2124783</v>
      </c>
      <c r="F32" s="12">
        <f>SUM(F33:F37)</f>
        <v>1303814</v>
      </c>
      <c r="G32" s="12">
        <f>SUM(G33:G37)</f>
        <v>820969</v>
      </c>
      <c r="H32" s="12">
        <f>SUM(H33:H37)</f>
        <v>2110359</v>
      </c>
    </row>
    <row r="33" spans="1:8" ht="24.75" customHeight="1">
      <c r="A33" s="1"/>
      <c r="B33" s="1"/>
      <c r="C33" s="11" t="s">
        <v>31</v>
      </c>
      <c r="D33" s="6"/>
      <c r="E33" s="12">
        <f t="shared" si="0"/>
        <v>1380226</v>
      </c>
      <c r="F33" s="13">
        <v>965959</v>
      </c>
      <c r="G33" s="13">
        <v>414267</v>
      </c>
      <c r="H33" s="13">
        <v>1354001</v>
      </c>
    </row>
    <row r="34" spans="1:8" ht="15" customHeight="1">
      <c r="A34" s="1"/>
      <c r="B34" s="1"/>
      <c r="C34" s="11" t="s">
        <v>91</v>
      </c>
      <c r="D34" s="6"/>
      <c r="E34" s="12">
        <f t="shared" si="0"/>
        <v>101980</v>
      </c>
      <c r="F34" s="13">
        <v>32048</v>
      </c>
      <c r="G34" s="13">
        <v>69932</v>
      </c>
      <c r="H34" s="13">
        <v>108290</v>
      </c>
    </row>
    <row r="35" spans="1:8" ht="15" customHeight="1">
      <c r="A35" s="1"/>
      <c r="B35" s="1"/>
      <c r="C35" s="11" t="s">
        <v>92</v>
      </c>
      <c r="D35" s="6"/>
      <c r="E35" s="12">
        <f t="shared" si="0"/>
        <v>130032</v>
      </c>
      <c r="F35" s="13">
        <v>77130</v>
      </c>
      <c r="G35" s="13">
        <v>52902</v>
      </c>
      <c r="H35" s="13">
        <v>127930</v>
      </c>
    </row>
    <row r="36" spans="1:8" ht="15" customHeight="1">
      <c r="A36" s="1"/>
      <c r="B36" s="1"/>
      <c r="C36" s="11" t="s">
        <v>93</v>
      </c>
      <c r="D36" s="6"/>
      <c r="E36" s="12">
        <f t="shared" si="0"/>
        <v>489940</v>
      </c>
      <c r="F36" s="13">
        <v>217716</v>
      </c>
      <c r="G36" s="13">
        <v>272224</v>
      </c>
      <c r="H36" s="13">
        <v>496617</v>
      </c>
    </row>
    <row r="37" spans="1:8" ht="15" customHeight="1">
      <c r="A37" s="1"/>
      <c r="B37" s="1"/>
      <c r="C37" s="11" t="s">
        <v>125</v>
      </c>
      <c r="D37" s="6"/>
      <c r="E37" s="12">
        <f t="shared" si="0"/>
        <v>22605</v>
      </c>
      <c r="F37" s="13">
        <v>10961</v>
      </c>
      <c r="G37" s="13">
        <v>11644</v>
      </c>
      <c r="H37" s="13">
        <v>23521</v>
      </c>
    </row>
    <row r="38" spans="1:8" ht="24.75" customHeight="1">
      <c r="A38" s="1"/>
      <c r="B38" s="55" t="s">
        <v>6</v>
      </c>
      <c r="C38" s="55"/>
      <c r="D38" s="6"/>
      <c r="E38" s="12">
        <f t="shared" si="0"/>
        <v>2368383</v>
      </c>
      <c r="F38" s="12">
        <f>SUM(F39:F49)</f>
        <v>879467</v>
      </c>
      <c r="G38" s="12">
        <f>SUM(G39:G49)</f>
        <v>1488916</v>
      </c>
      <c r="H38" s="12">
        <f>SUM(H39:H49)</f>
        <v>2387858</v>
      </c>
    </row>
    <row r="39" spans="1:8" ht="24.75" customHeight="1">
      <c r="A39" s="1"/>
      <c r="B39" s="1"/>
      <c r="C39" s="11" t="s">
        <v>94</v>
      </c>
      <c r="D39" s="6"/>
      <c r="E39" s="12">
        <f t="shared" si="0"/>
        <v>48962</v>
      </c>
      <c r="F39" s="13">
        <v>18305</v>
      </c>
      <c r="G39" s="13">
        <v>30657</v>
      </c>
      <c r="H39" s="13">
        <v>50952</v>
      </c>
    </row>
    <row r="40" spans="1:8" ht="15" customHeight="1">
      <c r="A40" s="1"/>
      <c r="B40" s="1"/>
      <c r="C40" s="11" t="s">
        <v>95</v>
      </c>
      <c r="D40" s="6"/>
      <c r="E40" s="12">
        <f t="shared" si="0"/>
        <v>856932</v>
      </c>
      <c r="F40" s="13">
        <v>300220</v>
      </c>
      <c r="G40" s="13">
        <v>556712</v>
      </c>
      <c r="H40" s="13">
        <v>852415</v>
      </c>
    </row>
    <row r="41" spans="1:8" ht="15" customHeight="1">
      <c r="A41" s="1"/>
      <c r="B41" s="1"/>
      <c r="C41" s="11" t="s">
        <v>96</v>
      </c>
      <c r="D41" s="6"/>
      <c r="E41" s="12">
        <f t="shared" si="0"/>
        <v>81210</v>
      </c>
      <c r="F41" s="13">
        <v>22103</v>
      </c>
      <c r="G41" s="13">
        <v>59107</v>
      </c>
      <c r="H41" s="13">
        <v>80698</v>
      </c>
    </row>
    <row r="42" spans="1:8" ht="15" customHeight="1">
      <c r="A42" s="1"/>
      <c r="B42" s="1"/>
      <c r="C42" s="11" t="s">
        <v>97</v>
      </c>
      <c r="D42" s="6"/>
      <c r="E42" s="12">
        <f t="shared" si="0"/>
        <v>383671</v>
      </c>
      <c r="F42" s="13">
        <v>111471</v>
      </c>
      <c r="G42" s="13">
        <v>272200</v>
      </c>
      <c r="H42" s="13">
        <v>384869</v>
      </c>
    </row>
    <row r="43" spans="1:8" ht="15" customHeight="1">
      <c r="A43" s="1"/>
      <c r="B43" s="1"/>
      <c r="C43" s="11" t="s">
        <v>98</v>
      </c>
      <c r="D43" s="6"/>
      <c r="E43" s="12">
        <f t="shared" si="0"/>
        <v>40618</v>
      </c>
      <c r="F43" s="13">
        <v>15156</v>
      </c>
      <c r="G43" s="13">
        <v>25462</v>
      </c>
      <c r="H43" s="13">
        <v>39370</v>
      </c>
    </row>
    <row r="44" spans="1:8" ht="24.75" customHeight="1">
      <c r="A44" s="1"/>
      <c r="B44" s="1"/>
      <c r="C44" s="11" t="s">
        <v>99</v>
      </c>
      <c r="D44" s="6"/>
      <c r="E44" s="12">
        <f t="shared" si="0"/>
        <v>58296</v>
      </c>
      <c r="F44" s="13">
        <v>8072</v>
      </c>
      <c r="G44" s="13">
        <v>50224</v>
      </c>
      <c r="H44" s="13">
        <v>63474</v>
      </c>
    </row>
    <row r="45" spans="1:8" ht="15" customHeight="1">
      <c r="A45" s="1"/>
      <c r="B45" s="1"/>
      <c r="C45" s="11" t="s">
        <v>100</v>
      </c>
      <c r="D45" s="6"/>
      <c r="E45" s="12">
        <f t="shared" si="0"/>
        <v>131511</v>
      </c>
      <c r="F45" s="13">
        <v>43069</v>
      </c>
      <c r="G45" s="13">
        <v>88442</v>
      </c>
      <c r="H45" s="13">
        <v>136639</v>
      </c>
    </row>
    <row r="46" spans="1:8" ht="15" customHeight="1">
      <c r="A46" s="1"/>
      <c r="B46" s="1"/>
      <c r="C46" s="11" t="s">
        <v>101</v>
      </c>
      <c r="D46" s="6"/>
      <c r="E46" s="12">
        <f t="shared" si="0"/>
        <v>378858</v>
      </c>
      <c r="F46" s="13">
        <v>111043</v>
      </c>
      <c r="G46" s="13">
        <v>267815</v>
      </c>
      <c r="H46" s="13">
        <v>382001</v>
      </c>
    </row>
    <row r="47" spans="1:8" ht="15" customHeight="1">
      <c r="A47" s="1"/>
      <c r="B47" s="1"/>
      <c r="C47" s="11" t="s">
        <v>102</v>
      </c>
      <c r="D47" s="6"/>
      <c r="E47" s="12">
        <f t="shared" si="0"/>
        <v>36259</v>
      </c>
      <c r="F47" s="13">
        <v>10901</v>
      </c>
      <c r="G47" s="13">
        <v>25358</v>
      </c>
      <c r="H47" s="13">
        <v>38566</v>
      </c>
    </row>
    <row r="48" spans="1:8" ht="15" customHeight="1">
      <c r="A48" s="1"/>
      <c r="B48" s="1"/>
      <c r="C48" s="11" t="s">
        <v>103</v>
      </c>
      <c r="D48" s="6"/>
      <c r="E48" s="12">
        <f t="shared" si="0"/>
        <v>5996</v>
      </c>
      <c r="F48" s="13">
        <v>1520</v>
      </c>
      <c r="G48" s="13">
        <v>4476</v>
      </c>
      <c r="H48" s="13">
        <v>6854</v>
      </c>
    </row>
    <row r="49" spans="1:8" ht="24.75" customHeight="1">
      <c r="A49" s="1"/>
      <c r="B49" s="1"/>
      <c r="C49" s="11" t="s">
        <v>7</v>
      </c>
      <c r="D49" s="6"/>
      <c r="E49" s="12">
        <f t="shared" si="0"/>
        <v>346070</v>
      </c>
      <c r="F49" s="13">
        <v>237607</v>
      </c>
      <c r="G49" s="13">
        <v>108463</v>
      </c>
      <c r="H49" s="13">
        <v>352020</v>
      </c>
    </row>
    <row r="50" spans="1:8" ht="15" customHeight="1">
      <c r="A50" s="1"/>
      <c r="B50" s="1"/>
      <c r="C50" s="11"/>
      <c r="D50" s="6"/>
      <c r="E50" s="12"/>
      <c r="F50" s="13"/>
      <c r="G50" s="13"/>
      <c r="H50" s="13"/>
    </row>
    <row r="51" spans="1:8" ht="15" customHeight="1">
      <c r="A51" s="1"/>
      <c r="B51" s="1"/>
      <c r="C51" s="11"/>
      <c r="D51" s="6"/>
      <c r="E51" s="12"/>
      <c r="F51" s="13"/>
      <c r="G51" s="13"/>
      <c r="H51" s="13"/>
    </row>
    <row r="52" spans="1:8" ht="15" customHeight="1">
      <c r="A52" s="1"/>
      <c r="B52" s="1"/>
      <c r="C52" s="11"/>
      <c r="D52" s="6"/>
      <c r="E52" s="12"/>
      <c r="F52" s="13"/>
      <c r="G52" s="13"/>
      <c r="H52" s="13"/>
    </row>
    <row r="53" spans="1:8" ht="15" customHeight="1">
      <c r="A53" s="1"/>
      <c r="B53" s="1"/>
      <c r="C53" s="11"/>
      <c r="D53" s="6"/>
      <c r="E53" s="12"/>
      <c r="F53" s="13"/>
      <c r="G53" s="13"/>
      <c r="H53" s="13"/>
    </row>
    <row r="54" spans="1:8" ht="15" customHeight="1">
      <c r="A54" s="1"/>
      <c r="B54" s="1"/>
      <c r="C54" s="11"/>
      <c r="D54" s="6"/>
      <c r="E54" s="12"/>
      <c r="F54" s="13"/>
      <c r="G54" s="13"/>
      <c r="H54" s="13"/>
    </row>
    <row r="55" spans="1:8" ht="15" customHeight="1">
      <c r="A55" s="1"/>
      <c r="B55" s="1"/>
      <c r="C55" s="11"/>
      <c r="D55" s="6"/>
      <c r="E55" s="12"/>
      <c r="F55" s="13"/>
      <c r="G55" s="13"/>
      <c r="H55" s="13"/>
    </row>
    <row r="56" spans="1:8" ht="15" customHeight="1">
      <c r="A56" s="1"/>
      <c r="B56" s="1"/>
      <c r="C56" s="11"/>
      <c r="D56" s="6"/>
      <c r="E56" s="12"/>
      <c r="F56" s="13"/>
      <c r="G56" s="13"/>
      <c r="H56" s="13"/>
    </row>
    <row r="57" spans="1:8" ht="15" customHeight="1">
      <c r="A57" s="1"/>
      <c r="B57" s="1"/>
      <c r="C57" s="11"/>
      <c r="D57" s="6"/>
      <c r="E57" s="12"/>
      <c r="F57" s="13"/>
      <c r="G57" s="13"/>
      <c r="H57" s="13"/>
    </row>
    <row r="58" spans="1:8" ht="15" customHeight="1">
      <c r="A58" s="1"/>
      <c r="B58" s="1"/>
      <c r="C58" s="11"/>
      <c r="D58" s="6"/>
      <c r="E58" s="12"/>
      <c r="F58" s="13"/>
      <c r="G58" s="13"/>
      <c r="H58" s="13"/>
    </row>
    <row r="59" spans="1:8" ht="15" customHeight="1">
      <c r="A59" s="1"/>
      <c r="B59" s="1"/>
      <c r="C59" s="11"/>
      <c r="D59" s="6"/>
      <c r="E59" s="12"/>
      <c r="F59" s="13"/>
      <c r="G59" s="13"/>
      <c r="H59" s="13"/>
    </row>
    <row r="60" spans="1:8" ht="15" customHeight="1" thickBot="1">
      <c r="A60" s="4"/>
      <c r="B60" s="4"/>
      <c r="C60" s="18"/>
      <c r="D60" s="21"/>
      <c r="E60" s="12"/>
      <c r="F60" s="13"/>
      <c r="G60" s="13"/>
      <c r="H60" s="13"/>
    </row>
    <row r="61" spans="1:8" ht="15" customHeight="1">
      <c r="A61" s="16"/>
      <c r="B61" s="16"/>
      <c r="C61" s="50" t="s">
        <v>124</v>
      </c>
      <c r="D61" s="51"/>
      <c r="E61" s="51"/>
      <c r="F61" s="51"/>
      <c r="G61" s="51"/>
      <c r="H61" s="51"/>
    </row>
    <row r="62" spans="1:5" ht="15" customHeight="1">
      <c r="A62" s="1"/>
      <c r="B62" s="3" t="s">
        <v>129</v>
      </c>
      <c r="E62" s="14"/>
    </row>
    <row r="63" spans="1:5" ht="15.75" customHeight="1">
      <c r="A63" s="1"/>
      <c r="B63" s="1"/>
      <c r="E63" s="14"/>
    </row>
    <row r="64" spans="1:5" ht="14.25">
      <c r="A64" s="1"/>
      <c r="B64" s="1"/>
      <c r="E64" s="14"/>
    </row>
    <row r="65" ht="14.25">
      <c r="E65" s="14"/>
    </row>
    <row r="66" ht="14.25">
      <c r="E66" s="14"/>
    </row>
    <row r="67" ht="14.25">
      <c r="E67" s="14"/>
    </row>
    <row r="68" ht="14.25">
      <c r="E68" s="14"/>
    </row>
    <row r="69" ht="14.25">
      <c r="E69" s="14"/>
    </row>
    <row r="70" ht="14.25">
      <c r="E70" s="14"/>
    </row>
    <row r="71" ht="14.25">
      <c r="E71" s="14"/>
    </row>
    <row r="72" ht="14.25">
      <c r="E72" s="14"/>
    </row>
    <row r="73" ht="14.25">
      <c r="E73" s="14"/>
    </row>
  </sheetData>
  <mergeCells count="12">
    <mergeCell ref="B32:C32"/>
    <mergeCell ref="B38:C38"/>
    <mergeCell ref="E3:H3"/>
    <mergeCell ref="E6:H6"/>
    <mergeCell ref="C61:H61"/>
    <mergeCell ref="H4:H5"/>
    <mergeCell ref="B9:C9"/>
    <mergeCell ref="B8:C8"/>
    <mergeCell ref="B7:C7"/>
    <mergeCell ref="E4:G4"/>
    <mergeCell ref="B3:C5"/>
    <mergeCell ref="B10:C10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="75" zoomScaleNormal="75" workbookViewId="0" topLeftCell="A1">
      <selection activeCell="B3" sqref="B3:C5"/>
    </sheetView>
  </sheetViews>
  <sheetFormatPr defaultColWidth="8.625" defaultRowHeight="12.75"/>
  <cols>
    <col min="1" max="1" width="0.875" style="3" customWidth="1"/>
    <col min="2" max="2" width="2.75390625" style="3" customWidth="1"/>
    <col min="3" max="3" width="18.00390625" style="3" customWidth="1"/>
    <col min="4" max="4" width="1.37890625" style="3" customWidth="1"/>
    <col min="5" max="5" width="15.75390625" style="3" customWidth="1"/>
    <col min="6" max="6" width="12.125" style="3" customWidth="1"/>
    <col min="7" max="9" width="15.75390625" style="3" customWidth="1"/>
    <col min="10" max="16384" width="8.625" style="3" customWidth="1"/>
  </cols>
  <sheetData>
    <row r="1" spans="1:7" ht="24">
      <c r="A1" s="1"/>
      <c r="B1" s="1"/>
      <c r="C1" s="2" t="s">
        <v>133</v>
      </c>
      <c r="G1" s="2" t="s">
        <v>158</v>
      </c>
    </row>
    <row r="2" spans="1:11" ht="24" customHeight="1" thickBot="1">
      <c r="A2" s="4"/>
      <c r="B2" s="4"/>
      <c r="C2" s="5"/>
      <c r="D2" s="5"/>
      <c r="E2" s="5"/>
      <c r="F2" s="5"/>
      <c r="G2" s="5"/>
      <c r="H2" s="5"/>
      <c r="I2" s="5"/>
      <c r="K2" s="45"/>
    </row>
    <row r="3" spans="2:10" ht="15" customHeight="1">
      <c r="B3" s="59" t="s">
        <v>0</v>
      </c>
      <c r="C3" s="59"/>
      <c r="D3" s="6"/>
      <c r="E3" s="25"/>
      <c r="F3" s="26" t="s">
        <v>132</v>
      </c>
      <c r="G3" s="26" t="s">
        <v>134</v>
      </c>
      <c r="H3" s="26"/>
      <c r="I3" s="26"/>
      <c r="J3" s="14"/>
    </row>
    <row r="4" spans="1:10" ht="15" customHeight="1">
      <c r="A4" s="1"/>
      <c r="B4" s="60"/>
      <c r="C4" s="60"/>
      <c r="D4" s="6"/>
      <c r="E4" s="40" t="s">
        <v>135</v>
      </c>
      <c r="F4" s="41"/>
      <c r="G4" s="41" t="s">
        <v>136</v>
      </c>
      <c r="H4" s="42"/>
      <c r="I4" s="52" t="s">
        <v>128</v>
      </c>
      <c r="J4" s="14"/>
    </row>
    <row r="5" spans="1:10" ht="15" customHeight="1">
      <c r="A5" s="7"/>
      <c r="B5" s="61"/>
      <c r="C5" s="61"/>
      <c r="D5" s="8"/>
      <c r="E5" s="9" t="s">
        <v>1</v>
      </c>
      <c r="F5" s="9"/>
      <c r="G5" s="39" t="s">
        <v>2</v>
      </c>
      <c r="H5" s="10" t="s">
        <v>3</v>
      </c>
      <c r="I5" s="53"/>
      <c r="J5" s="14"/>
    </row>
    <row r="6" spans="1:9" ht="30" customHeight="1">
      <c r="A6" s="1"/>
      <c r="B6" s="1"/>
      <c r="D6" s="6"/>
      <c r="E6" s="37" t="s">
        <v>142</v>
      </c>
      <c r="F6" s="38"/>
      <c r="G6" s="38" t="s">
        <v>143</v>
      </c>
      <c r="H6" s="38"/>
      <c r="I6" s="38"/>
    </row>
    <row r="7" spans="1:9" ht="30" customHeight="1">
      <c r="A7" s="1"/>
      <c r="B7" s="55" t="s">
        <v>144</v>
      </c>
      <c r="C7" s="55"/>
      <c r="D7" s="6"/>
      <c r="E7" s="12">
        <v>2287556</v>
      </c>
      <c r="F7" s="12"/>
      <c r="G7" s="12">
        <v>896996</v>
      </c>
      <c r="H7" s="12">
        <v>1390560</v>
      </c>
      <c r="I7" s="12">
        <v>2287556</v>
      </c>
    </row>
    <row r="8" spans="1:9" ht="15" customHeight="1">
      <c r="A8" s="1"/>
      <c r="B8" s="54" t="s">
        <v>145</v>
      </c>
      <c r="C8" s="54"/>
      <c r="D8" s="6"/>
      <c r="E8" s="12">
        <v>2131572</v>
      </c>
      <c r="F8" s="12"/>
      <c r="G8" s="12">
        <v>822552</v>
      </c>
      <c r="H8" s="12">
        <v>1309020</v>
      </c>
      <c r="I8" s="12">
        <v>2131572</v>
      </c>
    </row>
    <row r="9" spans="1:9" ht="30" customHeight="1">
      <c r="A9" s="1"/>
      <c r="B9" s="54" t="s">
        <v>146</v>
      </c>
      <c r="C9" s="54"/>
      <c r="D9" s="6"/>
      <c r="E9" s="12">
        <f>SUM(E11:E56)</f>
        <v>2100134</v>
      </c>
      <c r="F9" s="12"/>
      <c r="G9" s="12">
        <f>SUM(G11:G56)</f>
        <v>787874</v>
      </c>
      <c r="H9" s="12">
        <f>SUM(H11:H56)</f>
        <v>1312260</v>
      </c>
      <c r="I9" s="12">
        <f>SUM(I11:I56)</f>
        <v>2100134</v>
      </c>
    </row>
    <row r="10" spans="1:9" ht="30" customHeight="1">
      <c r="A10" s="1"/>
      <c r="B10" s="44"/>
      <c r="C10" s="44"/>
      <c r="D10" s="6"/>
      <c r="E10" s="12"/>
      <c r="F10" s="12"/>
      <c r="G10" s="12"/>
      <c r="H10" s="12"/>
      <c r="I10" s="12"/>
    </row>
    <row r="11" spans="1:9" ht="24.75" customHeight="1">
      <c r="A11" s="1"/>
      <c r="B11" s="1"/>
      <c r="C11" s="11" t="s">
        <v>84</v>
      </c>
      <c r="D11" s="6"/>
      <c r="E11" s="12">
        <f aca="true" t="shared" si="0" ref="E11:E55">SUM(G11:H11)</f>
        <v>290331</v>
      </c>
      <c r="F11" s="12"/>
      <c r="G11" s="13">
        <v>162291</v>
      </c>
      <c r="H11" s="13">
        <v>128040</v>
      </c>
      <c r="I11" s="13">
        <v>279977</v>
      </c>
    </row>
    <row r="12" spans="1:9" ht="15" customHeight="1">
      <c r="A12" s="1"/>
      <c r="B12" s="1"/>
      <c r="C12" s="11" t="s">
        <v>104</v>
      </c>
      <c r="D12" s="6"/>
      <c r="E12" s="12">
        <f t="shared" si="0"/>
        <v>173555</v>
      </c>
      <c r="F12" s="12"/>
      <c r="G12" s="13">
        <v>80855</v>
      </c>
      <c r="H12" s="13">
        <v>92700</v>
      </c>
      <c r="I12" s="13">
        <v>140930</v>
      </c>
    </row>
    <row r="13" spans="1:9" ht="15" customHeight="1">
      <c r="A13" s="1"/>
      <c r="B13" s="1"/>
      <c r="C13" s="11" t="s">
        <v>122</v>
      </c>
      <c r="D13" s="6"/>
      <c r="E13" s="12">
        <f t="shared" si="0"/>
        <v>49263</v>
      </c>
      <c r="F13" s="12"/>
      <c r="G13" s="13">
        <v>9933</v>
      </c>
      <c r="H13" s="13">
        <v>39330</v>
      </c>
      <c r="I13" s="13">
        <v>60073</v>
      </c>
    </row>
    <row r="14" spans="1:9" ht="15" customHeight="1">
      <c r="A14" s="1"/>
      <c r="B14" s="1"/>
      <c r="C14" s="11" t="s">
        <v>105</v>
      </c>
      <c r="D14" s="6"/>
      <c r="E14" s="12">
        <f t="shared" si="0"/>
        <v>17856</v>
      </c>
      <c r="F14" s="12"/>
      <c r="G14" s="13">
        <v>6396</v>
      </c>
      <c r="H14" s="13">
        <v>11460</v>
      </c>
      <c r="I14" s="13">
        <v>24486</v>
      </c>
    </row>
    <row r="15" spans="1:9" ht="15" customHeight="1">
      <c r="A15" s="1"/>
      <c r="B15" s="1"/>
      <c r="C15" s="11" t="s">
        <v>106</v>
      </c>
      <c r="D15" s="6"/>
      <c r="E15" s="12">
        <f t="shared" si="0"/>
        <v>28522</v>
      </c>
      <c r="F15" s="12"/>
      <c r="G15" s="15">
        <v>9292</v>
      </c>
      <c r="H15" s="15">
        <v>19230</v>
      </c>
      <c r="I15" s="15">
        <v>35519</v>
      </c>
    </row>
    <row r="16" spans="1:9" ht="24.75" customHeight="1">
      <c r="A16" s="1"/>
      <c r="B16" s="1"/>
      <c r="C16" s="11" t="s">
        <v>107</v>
      </c>
      <c r="D16" s="6"/>
      <c r="E16" s="12">
        <f t="shared" si="0"/>
        <v>19853</v>
      </c>
      <c r="F16" s="12"/>
      <c r="G16" s="13">
        <v>4823</v>
      </c>
      <c r="H16" s="13">
        <v>15030</v>
      </c>
      <c r="I16" s="13">
        <v>24485</v>
      </c>
    </row>
    <row r="17" spans="1:9" ht="15" customHeight="1">
      <c r="A17" s="1"/>
      <c r="B17" s="1"/>
      <c r="C17" s="11" t="s">
        <v>108</v>
      </c>
      <c r="D17" s="6"/>
      <c r="E17" s="12">
        <f t="shared" si="0"/>
        <v>11899</v>
      </c>
      <c r="F17" s="12"/>
      <c r="G17" s="13">
        <v>2569</v>
      </c>
      <c r="H17" s="13">
        <v>9330</v>
      </c>
      <c r="I17" s="13">
        <v>15447</v>
      </c>
    </row>
    <row r="18" spans="1:9" ht="15" customHeight="1">
      <c r="A18" s="1"/>
      <c r="B18" s="1"/>
      <c r="C18" s="11" t="s">
        <v>109</v>
      </c>
      <c r="D18" s="6"/>
      <c r="E18" s="12">
        <f t="shared" si="0"/>
        <v>81235</v>
      </c>
      <c r="F18" s="12"/>
      <c r="G18" s="13">
        <v>5995</v>
      </c>
      <c r="H18" s="13">
        <v>75240</v>
      </c>
      <c r="I18" s="13">
        <v>87910</v>
      </c>
    </row>
    <row r="19" spans="1:9" ht="15" customHeight="1">
      <c r="A19" s="1"/>
      <c r="B19" s="1"/>
      <c r="C19" s="11" t="s">
        <v>110</v>
      </c>
      <c r="D19" s="6"/>
      <c r="E19" s="12">
        <f t="shared" si="0"/>
        <v>65572</v>
      </c>
      <c r="F19" s="12"/>
      <c r="G19" s="13">
        <v>29392</v>
      </c>
      <c r="H19" s="13">
        <v>36180</v>
      </c>
      <c r="I19" s="13">
        <v>61192</v>
      </c>
    </row>
    <row r="20" spans="1:9" ht="15" customHeight="1">
      <c r="A20" s="1"/>
      <c r="B20" s="1"/>
      <c r="C20" s="11" t="s">
        <v>111</v>
      </c>
      <c r="D20" s="6"/>
      <c r="E20" s="12">
        <f t="shared" si="0"/>
        <v>21916</v>
      </c>
      <c r="F20" s="12"/>
      <c r="G20" s="13">
        <v>5056</v>
      </c>
      <c r="H20" s="13">
        <v>16860</v>
      </c>
      <c r="I20" s="13">
        <v>22315</v>
      </c>
    </row>
    <row r="21" spans="1:9" ht="24.75" customHeight="1">
      <c r="A21" s="1"/>
      <c r="B21" s="1"/>
      <c r="C21" s="11" t="s">
        <v>112</v>
      </c>
      <c r="D21" s="6"/>
      <c r="E21" s="12">
        <f t="shared" si="0"/>
        <v>72521</v>
      </c>
      <c r="F21" s="12"/>
      <c r="G21" s="13">
        <v>22841</v>
      </c>
      <c r="H21" s="13">
        <v>49680</v>
      </c>
      <c r="I21" s="13">
        <v>73961</v>
      </c>
    </row>
    <row r="22" spans="1:9" ht="15" customHeight="1">
      <c r="A22" s="1"/>
      <c r="B22" s="1"/>
      <c r="C22" s="11" t="s">
        <v>113</v>
      </c>
      <c r="D22" s="6"/>
      <c r="E22" s="12">
        <f t="shared" si="0"/>
        <v>12845</v>
      </c>
      <c r="F22" s="12"/>
      <c r="G22" s="13">
        <v>4805</v>
      </c>
      <c r="H22" s="13">
        <v>8040</v>
      </c>
      <c r="I22" s="13">
        <v>14449</v>
      </c>
    </row>
    <row r="23" spans="1:9" ht="15" customHeight="1">
      <c r="A23" s="1"/>
      <c r="B23" s="1"/>
      <c r="C23" s="11" t="s">
        <v>114</v>
      </c>
      <c r="D23" s="6"/>
      <c r="E23" s="12">
        <f t="shared" si="0"/>
        <v>16257</v>
      </c>
      <c r="F23" s="12"/>
      <c r="G23" s="13">
        <v>5157</v>
      </c>
      <c r="H23" s="13">
        <v>11100</v>
      </c>
      <c r="I23" s="13">
        <v>17975</v>
      </c>
    </row>
    <row r="24" spans="1:9" ht="15" customHeight="1">
      <c r="A24" s="1"/>
      <c r="B24" s="1"/>
      <c r="C24" s="11" t="s">
        <v>115</v>
      </c>
      <c r="D24" s="6"/>
      <c r="E24" s="12">
        <f t="shared" si="0"/>
        <v>36123</v>
      </c>
      <c r="F24" s="12"/>
      <c r="G24" s="13">
        <v>14553</v>
      </c>
      <c r="H24" s="13">
        <v>21570</v>
      </c>
      <c r="I24" s="13">
        <v>38555</v>
      </c>
    </row>
    <row r="25" spans="1:9" ht="15" customHeight="1">
      <c r="A25" s="1"/>
      <c r="B25" s="1"/>
      <c r="C25" s="11" t="s">
        <v>116</v>
      </c>
      <c r="D25" s="14"/>
      <c r="E25" s="22">
        <f t="shared" si="0"/>
        <v>42964</v>
      </c>
      <c r="F25" s="12"/>
      <c r="G25" s="13">
        <v>15484</v>
      </c>
      <c r="H25" s="13">
        <v>27480</v>
      </c>
      <c r="I25" s="13">
        <v>43227</v>
      </c>
    </row>
    <row r="26" spans="1:9" ht="24.75" customHeight="1">
      <c r="A26" s="1"/>
      <c r="B26" s="1"/>
      <c r="C26" s="11" t="s">
        <v>117</v>
      </c>
      <c r="D26" s="14"/>
      <c r="E26" s="22">
        <f t="shared" si="0"/>
        <v>103083</v>
      </c>
      <c r="F26" s="12"/>
      <c r="G26" s="13">
        <v>36873</v>
      </c>
      <c r="H26" s="13">
        <v>66210</v>
      </c>
      <c r="I26" s="13">
        <v>102577</v>
      </c>
    </row>
    <row r="27" spans="1:9" ht="15" customHeight="1">
      <c r="A27" s="1"/>
      <c r="B27" s="1"/>
      <c r="C27" s="11" t="s">
        <v>118</v>
      </c>
      <c r="D27" s="14"/>
      <c r="E27" s="22">
        <f t="shared" si="0"/>
        <v>31409</v>
      </c>
      <c r="F27" s="12"/>
      <c r="G27" s="13">
        <v>13439</v>
      </c>
      <c r="H27" s="13">
        <v>17970</v>
      </c>
      <c r="I27" s="13">
        <v>34656</v>
      </c>
    </row>
    <row r="28" spans="1:9" ht="15" customHeight="1">
      <c r="A28" s="16"/>
      <c r="B28" s="16"/>
      <c r="C28" s="17" t="s">
        <v>121</v>
      </c>
      <c r="D28" s="14"/>
      <c r="E28" s="22">
        <f t="shared" si="0"/>
        <v>19693</v>
      </c>
      <c r="F28" s="12"/>
      <c r="G28" s="12">
        <v>7543</v>
      </c>
      <c r="H28" s="12">
        <v>12150</v>
      </c>
      <c r="I28" s="12">
        <v>24349</v>
      </c>
    </row>
    <row r="29" spans="1:9" ht="15" customHeight="1">
      <c r="A29" s="16"/>
      <c r="B29" s="16"/>
      <c r="C29" s="11" t="s">
        <v>119</v>
      </c>
      <c r="D29" s="14"/>
      <c r="E29" s="22">
        <f t="shared" si="0"/>
        <v>12443</v>
      </c>
      <c r="F29" s="12"/>
      <c r="G29" s="13">
        <v>5003</v>
      </c>
      <c r="H29" s="13">
        <v>7440</v>
      </c>
      <c r="I29" s="13">
        <v>14219</v>
      </c>
    </row>
    <row r="30" spans="1:9" ht="15" customHeight="1">
      <c r="A30" s="16"/>
      <c r="B30" s="16"/>
      <c r="C30" s="17" t="s">
        <v>120</v>
      </c>
      <c r="D30" s="14"/>
      <c r="E30" s="22">
        <f t="shared" si="0"/>
        <v>17647</v>
      </c>
      <c r="F30" s="12"/>
      <c r="G30" s="13">
        <v>9157</v>
      </c>
      <c r="H30" s="13">
        <v>8490</v>
      </c>
      <c r="I30" s="13">
        <v>22045</v>
      </c>
    </row>
    <row r="31" spans="1:9" ht="24.75" customHeight="1">
      <c r="A31" s="16"/>
      <c r="B31" s="16"/>
      <c r="C31" s="11" t="s">
        <v>69</v>
      </c>
      <c r="D31" s="14"/>
      <c r="E31" s="22">
        <f t="shared" si="0"/>
        <v>302739</v>
      </c>
      <c r="F31" s="12"/>
      <c r="G31" s="13">
        <v>112899</v>
      </c>
      <c r="H31" s="13">
        <v>189840</v>
      </c>
      <c r="I31" s="13">
        <v>289248</v>
      </c>
    </row>
    <row r="32" spans="1:9" ht="15" customHeight="1">
      <c r="A32" s="16"/>
      <c r="B32" s="16"/>
      <c r="C32" s="11" t="s">
        <v>11</v>
      </c>
      <c r="D32" s="14"/>
      <c r="E32" s="22">
        <f t="shared" si="0"/>
        <v>42174</v>
      </c>
      <c r="F32" s="12"/>
      <c r="G32" s="13">
        <v>29304</v>
      </c>
      <c r="H32" s="13">
        <v>12870</v>
      </c>
      <c r="I32" s="13">
        <v>37446</v>
      </c>
    </row>
    <row r="33" spans="1:9" ht="15" customHeight="1">
      <c r="A33" s="16"/>
      <c r="B33" s="16"/>
      <c r="C33" s="11" t="s">
        <v>12</v>
      </c>
      <c r="D33" s="14"/>
      <c r="E33" s="22">
        <f t="shared" si="0"/>
        <v>18777</v>
      </c>
      <c r="F33" s="12"/>
      <c r="G33" s="13">
        <v>11367</v>
      </c>
      <c r="H33" s="13">
        <v>7410</v>
      </c>
      <c r="I33" s="13">
        <v>20970</v>
      </c>
    </row>
    <row r="34" spans="1:9" ht="15" customHeight="1">
      <c r="A34" s="16"/>
      <c r="B34" s="16"/>
      <c r="C34" s="11" t="s">
        <v>13</v>
      </c>
      <c r="D34" s="14"/>
      <c r="E34" s="22">
        <f t="shared" si="0"/>
        <v>40193</v>
      </c>
      <c r="F34" s="12"/>
      <c r="G34" s="13">
        <v>24173</v>
      </c>
      <c r="H34" s="13">
        <v>16020</v>
      </c>
      <c r="I34" s="13">
        <v>45574</v>
      </c>
    </row>
    <row r="35" spans="1:9" ht="15" customHeight="1">
      <c r="A35" s="16"/>
      <c r="B35" s="16"/>
      <c r="C35" s="11" t="s">
        <v>10</v>
      </c>
      <c r="D35" s="14"/>
      <c r="E35" s="22">
        <f t="shared" si="0"/>
        <v>7803</v>
      </c>
      <c r="F35" s="12"/>
      <c r="G35" s="13">
        <v>4683</v>
      </c>
      <c r="H35" s="13">
        <v>3120</v>
      </c>
      <c r="I35" s="13">
        <v>9139</v>
      </c>
    </row>
    <row r="36" spans="1:9" ht="24.75" customHeight="1">
      <c r="A36" s="16"/>
      <c r="B36" s="16"/>
      <c r="C36" s="11" t="s">
        <v>14</v>
      </c>
      <c r="D36" s="14"/>
      <c r="E36" s="22">
        <f t="shared" si="0"/>
        <v>10081</v>
      </c>
      <c r="F36" s="12"/>
      <c r="G36" s="13">
        <v>6121</v>
      </c>
      <c r="H36" s="13">
        <v>3960</v>
      </c>
      <c r="I36" s="13">
        <v>11444</v>
      </c>
    </row>
    <row r="37" spans="1:9" ht="15" customHeight="1">
      <c r="A37" s="16"/>
      <c r="B37" s="16"/>
      <c r="C37" s="11" t="s">
        <v>15</v>
      </c>
      <c r="D37" s="14"/>
      <c r="E37" s="22">
        <f t="shared" si="0"/>
        <v>5845</v>
      </c>
      <c r="F37" s="12"/>
      <c r="G37" s="13">
        <v>1165</v>
      </c>
      <c r="H37" s="13">
        <v>4680</v>
      </c>
      <c r="I37" s="13">
        <v>6870</v>
      </c>
    </row>
    <row r="38" spans="1:9" ht="15" customHeight="1">
      <c r="A38" s="16"/>
      <c r="B38" s="16"/>
      <c r="C38" s="11" t="s">
        <v>16</v>
      </c>
      <c r="D38" s="14"/>
      <c r="E38" s="22">
        <f t="shared" si="0"/>
        <v>59042</v>
      </c>
      <c r="F38" s="12"/>
      <c r="G38" s="13">
        <v>33362</v>
      </c>
      <c r="H38" s="13">
        <v>25680</v>
      </c>
      <c r="I38" s="13">
        <v>58995</v>
      </c>
    </row>
    <row r="39" spans="1:9" ht="15" customHeight="1">
      <c r="A39" s="16"/>
      <c r="B39" s="16"/>
      <c r="C39" s="11" t="s">
        <v>17</v>
      </c>
      <c r="D39" s="14"/>
      <c r="E39" s="22">
        <f t="shared" si="0"/>
        <v>9315</v>
      </c>
      <c r="F39" s="12"/>
      <c r="G39" s="13">
        <v>1515</v>
      </c>
      <c r="H39" s="13">
        <v>7800</v>
      </c>
      <c r="I39" s="13">
        <v>9354</v>
      </c>
    </row>
    <row r="40" spans="1:9" ht="15" customHeight="1">
      <c r="A40" s="16"/>
      <c r="B40" s="16"/>
      <c r="C40" s="11" t="s">
        <v>18</v>
      </c>
      <c r="D40" s="14"/>
      <c r="E40" s="22">
        <f t="shared" si="0"/>
        <v>18077</v>
      </c>
      <c r="F40" s="12"/>
      <c r="G40" s="13">
        <v>4787</v>
      </c>
      <c r="H40" s="13">
        <v>13290</v>
      </c>
      <c r="I40" s="13">
        <v>17017</v>
      </c>
    </row>
    <row r="41" spans="1:9" ht="24.75" customHeight="1">
      <c r="A41" s="16"/>
      <c r="B41" s="16"/>
      <c r="C41" s="11" t="s">
        <v>19</v>
      </c>
      <c r="D41" s="14"/>
      <c r="E41" s="22">
        <f t="shared" si="0"/>
        <v>17646</v>
      </c>
      <c r="F41" s="12"/>
      <c r="G41" s="13">
        <v>3156</v>
      </c>
      <c r="H41" s="13">
        <v>14490</v>
      </c>
      <c r="I41" s="13">
        <v>17605</v>
      </c>
    </row>
    <row r="42" spans="1:9" ht="15" customHeight="1">
      <c r="A42" s="16"/>
      <c r="B42" s="16"/>
      <c r="C42" s="11" t="s">
        <v>70</v>
      </c>
      <c r="D42" s="14"/>
      <c r="E42" s="22">
        <f t="shared" si="0"/>
        <v>6583</v>
      </c>
      <c r="F42" s="12"/>
      <c r="G42" s="13">
        <v>1873</v>
      </c>
      <c r="H42" s="13">
        <v>4710</v>
      </c>
      <c r="I42" s="13">
        <v>6022</v>
      </c>
    </row>
    <row r="43" spans="1:9" ht="15" customHeight="1">
      <c r="A43" s="16"/>
      <c r="B43" s="16"/>
      <c r="C43" s="11" t="s">
        <v>20</v>
      </c>
      <c r="D43" s="14"/>
      <c r="E43" s="22">
        <f t="shared" si="0"/>
        <v>59540</v>
      </c>
      <c r="F43" s="12"/>
      <c r="G43" s="13">
        <v>17000</v>
      </c>
      <c r="H43" s="13">
        <v>42540</v>
      </c>
      <c r="I43" s="13">
        <v>57431</v>
      </c>
    </row>
    <row r="44" spans="1:9" ht="15" customHeight="1">
      <c r="A44" s="16"/>
      <c r="B44" s="16"/>
      <c r="C44" s="11" t="s">
        <v>21</v>
      </c>
      <c r="D44" s="14"/>
      <c r="E44" s="22">
        <f t="shared" si="0"/>
        <v>78377</v>
      </c>
      <c r="F44" s="12"/>
      <c r="G44" s="13">
        <v>12287</v>
      </c>
      <c r="H44" s="13">
        <v>66090</v>
      </c>
      <c r="I44" s="13">
        <v>78269</v>
      </c>
    </row>
    <row r="45" spans="1:9" ht="15" customHeight="1">
      <c r="A45" s="16"/>
      <c r="B45" s="16"/>
      <c r="C45" s="11" t="s">
        <v>130</v>
      </c>
      <c r="D45" s="14"/>
      <c r="E45" s="22">
        <f t="shared" si="0"/>
        <v>12529</v>
      </c>
      <c r="F45" s="12"/>
      <c r="G45" s="13">
        <v>2239</v>
      </c>
      <c r="H45" s="13">
        <v>10290</v>
      </c>
      <c r="I45" s="13">
        <v>12180</v>
      </c>
    </row>
    <row r="46" spans="1:9" ht="24.75" customHeight="1">
      <c r="A46" s="16"/>
      <c r="B46" s="16"/>
      <c r="C46" s="11" t="s">
        <v>22</v>
      </c>
      <c r="D46" s="14"/>
      <c r="E46" s="22">
        <f t="shared" si="0"/>
        <v>39656</v>
      </c>
      <c r="F46" s="12"/>
      <c r="G46" s="13">
        <v>10046</v>
      </c>
      <c r="H46" s="13">
        <v>29610</v>
      </c>
      <c r="I46" s="13">
        <v>36918</v>
      </c>
    </row>
    <row r="47" spans="1:9" ht="15" customHeight="1">
      <c r="A47" s="16"/>
      <c r="B47" s="16"/>
      <c r="C47" s="11" t="s">
        <v>23</v>
      </c>
      <c r="D47" s="14"/>
      <c r="E47" s="22">
        <f t="shared" si="0"/>
        <v>7695</v>
      </c>
      <c r="F47" s="12"/>
      <c r="G47" s="13">
        <v>1695</v>
      </c>
      <c r="H47" s="13">
        <v>6000</v>
      </c>
      <c r="I47" s="13">
        <v>7385</v>
      </c>
    </row>
    <row r="48" spans="1:9" ht="15" customHeight="1">
      <c r="A48" s="16"/>
      <c r="B48" s="16"/>
      <c r="C48" s="11" t="s">
        <v>24</v>
      </c>
      <c r="D48" s="14"/>
      <c r="E48" s="22">
        <f t="shared" si="0"/>
        <v>29804</v>
      </c>
      <c r="F48" s="12"/>
      <c r="G48" s="13">
        <v>4334</v>
      </c>
      <c r="H48" s="13">
        <v>25470</v>
      </c>
      <c r="I48" s="13">
        <v>31447</v>
      </c>
    </row>
    <row r="49" spans="1:9" ht="15" customHeight="1">
      <c r="A49" s="16"/>
      <c r="B49" s="16"/>
      <c r="C49" s="11" t="s">
        <v>25</v>
      </c>
      <c r="D49" s="14"/>
      <c r="E49" s="22">
        <f t="shared" si="0"/>
        <v>23828</v>
      </c>
      <c r="F49" s="12"/>
      <c r="G49" s="13">
        <v>8348</v>
      </c>
      <c r="H49" s="13">
        <v>15480</v>
      </c>
      <c r="I49" s="13">
        <v>22135</v>
      </c>
    </row>
    <row r="50" spans="1:9" ht="15" customHeight="1">
      <c r="A50" s="16"/>
      <c r="B50" s="16"/>
      <c r="C50" s="11" t="s">
        <v>26</v>
      </c>
      <c r="D50" s="14"/>
      <c r="E50" s="22">
        <f t="shared" si="0"/>
        <v>11386</v>
      </c>
      <c r="F50" s="12"/>
      <c r="G50" s="13">
        <v>1906</v>
      </c>
      <c r="H50" s="13">
        <v>9480</v>
      </c>
      <c r="I50" s="13">
        <v>10670</v>
      </c>
    </row>
    <row r="51" spans="1:9" ht="24.75" customHeight="1">
      <c r="A51" s="16"/>
      <c r="B51" s="16"/>
      <c r="C51" s="11" t="s">
        <v>27</v>
      </c>
      <c r="D51" s="14"/>
      <c r="E51" s="22">
        <f t="shared" si="0"/>
        <v>2957</v>
      </c>
      <c r="F51" s="12"/>
      <c r="G51" s="13">
        <v>2567</v>
      </c>
      <c r="H51" s="13">
        <v>390</v>
      </c>
      <c r="I51" s="13">
        <v>2030</v>
      </c>
    </row>
    <row r="52" spans="1:9" ht="15" customHeight="1">
      <c r="A52" s="16"/>
      <c r="B52" s="16"/>
      <c r="C52" s="11" t="s">
        <v>28</v>
      </c>
      <c r="D52" s="14"/>
      <c r="E52" s="22">
        <f t="shared" si="0"/>
        <v>13998</v>
      </c>
      <c r="F52" s="12"/>
      <c r="G52" s="13">
        <v>7908</v>
      </c>
      <c r="H52" s="13">
        <v>6090</v>
      </c>
      <c r="I52" s="13">
        <v>12776</v>
      </c>
    </row>
    <row r="53" spans="1:9" ht="15" customHeight="1">
      <c r="A53" s="16"/>
      <c r="B53" s="16"/>
      <c r="C53" s="11" t="s">
        <v>8</v>
      </c>
      <c r="D53" s="14"/>
      <c r="E53" s="22">
        <f t="shared" si="0"/>
        <v>83357</v>
      </c>
      <c r="F53" s="12"/>
      <c r="G53" s="13">
        <v>2927</v>
      </c>
      <c r="H53" s="13">
        <v>80430</v>
      </c>
      <c r="I53" s="13">
        <v>85773</v>
      </c>
    </row>
    <row r="54" spans="1:9" ht="15" customHeight="1">
      <c r="A54" s="16"/>
      <c r="B54" s="16"/>
      <c r="C54" s="11" t="s">
        <v>29</v>
      </c>
      <c r="D54" s="14"/>
      <c r="E54" s="22">
        <f t="shared" si="0"/>
        <v>22365</v>
      </c>
      <c r="F54" s="12"/>
      <c r="G54" s="13">
        <v>8115</v>
      </c>
      <c r="H54" s="13">
        <v>14250</v>
      </c>
      <c r="I54" s="13">
        <v>21179</v>
      </c>
    </row>
    <row r="55" spans="1:9" ht="15" customHeight="1">
      <c r="A55" s="16"/>
      <c r="B55" s="16"/>
      <c r="C55" s="11" t="s">
        <v>9</v>
      </c>
      <c r="D55" s="14"/>
      <c r="E55" s="22">
        <f t="shared" si="0"/>
        <v>51380</v>
      </c>
      <c r="F55" s="12"/>
      <c r="G55" s="13">
        <v>22640</v>
      </c>
      <c r="H55" s="13">
        <v>28740</v>
      </c>
      <c r="I55" s="13">
        <v>53910</v>
      </c>
    </row>
    <row r="56" spans="1:9" ht="15" customHeight="1">
      <c r="A56" s="16"/>
      <c r="B56" s="16"/>
      <c r="C56" s="11" t="s">
        <v>30</v>
      </c>
      <c r="D56" s="6"/>
      <c r="E56" s="12"/>
      <c r="F56" s="12"/>
      <c r="G56" s="13"/>
      <c r="H56" s="13"/>
      <c r="I56" s="13"/>
    </row>
    <row r="57" spans="1:9" ht="15" customHeight="1">
      <c r="A57" s="16"/>
      <c r="B57" s="16"/>
      <c r="C57" s="11"/>
      <c r="D57" s="6"/>
      <c r="E57" s="12"/>
      <c r="F57" s="12"/>
      <c r="G57" s="13"/>
      <c r="H57" s="13"/>
      <c r="I57" s="13"/>
    </row>
    <row r="58" spans="1:9" ht="15" customHeight="1">
      <c r="A58" s="16"/>
      <c r="B58" s="16"/>
      <c r="C58" s="11"/>
      <c r="D58" s="6"/>
      <c r="E58" s="12"/>
      <c r="F58" s="12"/>
      <c r="G58" s="13"/>
      <c r="H58" s="13"/>
      <c r="I58" s="13"/>
    </row>
    <row r="59" spans="1:9" ht="15" customHeight="1" thickBot="1">
      <c r="A59" s="4"/>
      <c r="B59" s="4"/>
      <c r="C59" s="18"/>
      <c r="D59" s="21"/>
      <c r="E59" s="20"/>
      <c r="F59" s="20"/>
      <c r="G59" s="20"/>
      <c r="H59" s="20"/>
      <c r="I59" s="20"/>
    </row>
    <row r="60" spans="1:6" ht="14.25">
      <c r="A60" s="1"/>
      <c r="B60" s="1"/>
      <c r="E60" s="14"/>
      <c r="F60" s="14"/>
    </row>
    <row r="61" spans="5:6" ht="14.25">
      <c r="E61" s="14"/>
      <c r="F61" s="14"/>
    </row>
    <row r="62" spans="5:6" ht="14.25">
      <c r="E62" s="14"/>
      <c r="F62" s="14"/>
    </row>
    <row r="63" spans="5:6" ht="14.25">
      <c r="E63" s="14"/>
      <c r="F63" s="14"/>
    </row>
    <row r="64" spans="5:6" ht="14.25">
      <c r="E64" s="14"/>
      <c r="F64" s="14"/>
    </row>
    <row r="65" spans="5:6" ht="14.25">
      <c r="E65" s="14"/>
      <c r="F65" s="14"/>
    </row>
    <row r="66" spans="5:6" ht="14.25">
      <c r="E66" s="14"/>
      <c r="F66" s="14"/>
    </row>
    <row r="67" spans="5:6" ht="14.25">
      <c r="E67" s="14"/>
      <c r="F67" s="14"/>
    </row>
    <row r="68" spans="5:6" ht="14.25">
      <c r="E68" s="14"/>
      <c r="F68" s="14"/>
    </row>
    <row r="69" spans="5:6" ht="14.25">
      <c r="E69" s="14"/>
      <c r="F69" s="14"/>
    </row>
  </sheetData>
  <mergeCells count="5">
    <mergeCell ref="I4:I5"/>
    <mergeCell ref="B9:C9"/>
    <mergeCell ref="B8:C8"/>
    <mergeCell ref="B7:C7"/>
    <mergeCell ref="B3:C5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="75" zoomScaleNormal="75" workbookViewId="0" topLeftCell="A1">
      <selection activeCell="C2" sqref="C2"/>
    </sheetView>
  </sheetViews>
  <sheetFormatPr defaultColWidth="8.625" defaultRowHeight="12.75"/>
  <cols>
    <col min="1" max="1" width="1.00390625" style="3" customWidth="1"/>
    <col min="2" max="2" width="2.75390625" style="14" customWidth="1"/>
    <col min="3" max="3" width="18.00390625" style="3" customWidth="1"/>
    <col min="4" max="4" width="1.00390625" style="3" customWidth="1"/>
    <col min="5" max="8" width="15.75390625" style="3" customWidth="1"/>
    <col min="9" max="16384" width="8.625" style="3" customWidth="1"/>
  </cols>
  <sheetData>
    <row r="1" spans="2:8" ht="24">
      <c r="B1" s="16"/>
      <c r="C1" s="24" t="s">
        <v>157</v>
      </c>
      <c r="D1" s="24"/>
      <c r="E1" s="24"/>
      <c r="F1" s="24"/>
      <c r="G1" s="23" t="s">
        <v>147</v>
      </c>
      <c r="H1" s="23"/>
    </row>
    <row r="2" spans="1:10" ht="24" customHeight="1" thickBot="1">
      <c r="A2" s="5"/>
      <c r="B2" s="16"/>
      <c r="C2" s="14"/>
      <c r="D2" s="5"/>
      <c r="E2" s="5"/>
      <c r="F2" s="5"/>
      <c r="G2" s="5"/>
      <c r="H2" s="5" t="s">
        <v>148</v>
      </c>
      <c r="J2" s="45"/>
    </row>
    <row r="3" spans="2:9" ht="15" customHeight="1">
      <c r="B3" s="59" t="s">
        <v>0</v>
      </c>
      <c r="C3" s="59"/>
      <c r="D3" s="6"/>
      <c r="E3" s="46" t="s">
        <v>126</v>
      </c>
      <c r="F3" s="47"/>
      <c r="G3" s="47"/>
      <c r="H3" s="47"/>
      <c r="I3" s="14"/>
    </row>
    <row r="4" spans="2:9" ht="15" customHeight="1">
      <c r="B4" s="63"/>
      <c r="C4" s="63"/>
      <c r="D4" s="6"/>
      <c r="E4" s="56" t="s">
        <v>127</v>
      </c>
      <c r="F4" s="57"/>
      <c r="G4" s="58"/>
      <c r="H4" s="52" t="s">
        <v>128</v>
      </c>
      <c r="I4" s="14"/>
    </row>
    <row r="5" spans="1:9" ht="15" customHeight="1">
      <c r="A5" s="7"/>
      <c r="B5" s="61"/>
      <c r="C5" s="61"/>
      <c r="D5" s="8"/>
      <c r="E5" s="9" t="s">
        <v>1</v>
      </c>
      <c r="F5" s="10" t="s">
        <v>2</v>
      </c>
      <c r="G5" s="10" t="s">
        <v>3</v>
      </c>
      <c r="H5" s="53"/>
      <c r="I5" s="14"/>
    </row>
    <row r="6" spans="2:8" ht="30" customHeight="1">
      <c r="B6" s="16"/>
      <c r="D6" s="6"/>
      <c r="E6" s="48" t="s">
        <v>149</v>
      </c>
      <c r="F6" s="49"/>
      <c r="G6" s="49"/>
      <c r="H6" s="49"/>
    </row>
    <row r="7" spans="2:8" ht="30" customHeight="1">
      <c r="B7" s="55" t="s">
        <v>144</v>
      </c>
      <c r="C7" s="55"/>
      <c r="D7" s="6"/>
      <c r="E7" s="12">
        <v>2681380</v>
      </c>
      <c r="F7" s="12">
        <v>1041688</v>
      </c>
      <c r="G7" s="12">
        <v>1639692</v>
      </c>
      <c r="H7" s="12">
        <v>2690362</v>
      </c>
    </row>
    <row r="8" spans="2:8" ht="15" customHeight="1">
      <c r="B8" s="54" t="s">
        <v>145</v>
      </c>
      <c r="C8" s="54"/>
      <c r="D8" s="6"/>
      <c r="E8" s="12">
        <v>2637609</v>
      </c>
      <c r="F8" s="12">
        <v>981766</v>
      </c>
      <c r="G8" s="12">
        <v>1655843</v>
      </c>
      <c r="H8" s="12">
        <v>2560825</v>
      </c>
    </row>
    <row r="9" spans="2:8" ht="30" customHeight="1">
      <c r="B9" s="54" t="s">
        <v>146</v>
      </c>
      <c r="C9" s="54"/>
      <c r="D9" s="6"/>
      <c r="E9" s="12">
        <f>SUM(E11:E48)</f>
        <v>2483434</v>
      </c>
      <c r="F9" s="12">
        <f>SUM(F11:F48)</f>
        <v>919739</v>
      </c>
      <c r="G9" s="12">
        <f>SUM(G11:G48)</f>
        <v>1563695</v>
      </c>
      <c r="H9" s="12">
        <f>SUM(H11:H48)</f>
        <v>2481274</v>
      </c>
    </row>
    <row r="10" spans="2:8" ht="30" customHeight="1">
      <c r="B10" s="44"/>
      <c r="C10" s="44"/>
      <c r="D10" s="6"/>
      <c r="E10" s="12"/>
      <c r="F10" s="12"/>
      <c r="G10" s="12"/>
      <c r="H10" s="12"/>
    </row>
    <row r="11" spans="2:8" ht="24.75" customHeight="1">
      <c r="B11" s="16"/>
      <c r="C11" s="11" t="s">
        <v>31</v>
      </c>
      <c r="D11" s="6"/>
      <c r="E11" s="12">
        <f aca="true" t="shared" si="0" ref="E11:E48">SUM(F11:G11)</f>
        <v>214657</v>
      </c>
      <c r="F11" s="13">
        <v>107641</v>
      </c>
      <c r="G11" s="13">
        <v>107016</v>
      </c>
      <c r="H11" s="13">
        <v>222426</v>
      </c>
    </row>
    <row r="12" spans="2:8" ht="15" customHeight="1">
      <c r="B12" s="16"/>
      <c r="C12" s="11" t="s">
        <v>32</v>
      </c>
      <c r="D12" s="6"/>
      <c r="E12" s="12">
        <f t="shared" si="0"/>
        <v>136780</v>
      </c>
      <c r="F12" s="13">
        <v>93262</v>
      </c>
      <c r="G12" s="13">
        <v>43518</v>
      </c>
      <c r="H12" s="13">
        <v>150313</v>
      </c>
    </row>
    <row r="13" spans="2:8" ht="15" customHeight="1">
      <c r="B13" s="16"/>
      <c r="C13" s="11" t="s">
        <v>33</v>
      </c>
      <c r="D13" s="6"/>
      <c r="E13" s="12">
        <f t="shared" si="0"/>
        <v>42053</v>
      </c>
      <c r="F13" s="13">
        <v>19729</v>
      </c>
      <c r="G13" s="13">
        <v>22324</v>
      </c>
      <c r="H13" s="13">
        <v>54295</v>
      </c>
    </row>
    <row r="14" spans="2:8" ht="15" customHeight="1">
      <c r="B14" s="16"/>
      <c r="C14" s="11" t="s">
        <v>34</v>
      </c>
      <c r="D14" s="6"/>
      <c r="E14" s="12">
        <f t="shared" si="0"/>
        <v>70804</v>
      </c>
      <c r="F14" s="13">
        <v>21163</v>
      </c>
      <c r="G14" s="13">
        <v>49641</v>
      </c>
      <c r="H14" s="13">
        <v>70997</v>
      </c>
    </row>
    <row r="15" spans="2:8" ht="15" customHeight="1">
      <c r="B15" s="16"/>
      <c r="C15" s="11" t="s">
        <v>35</v>
      </c>
      <c r="D15" s="6"/>
      <c r="E15" s="12">
        <f t="shared" si="0"/>
        <v>22823</v>
      </c>
      <c r="F15" s="13">
        <v>9685</v>
      </c>
      <c r="G15" s="13">
        <v>13138</v>
      </c>
      <c r="H15" s="13">
        <v>28018</v>
      </c>
    </row>
    <row r="16" spans="2:8" ht="24.75" customHeight="1">
      <c r="B16" s="16"/>
      <c r="C16" s="11" t="s">
        <v>36</v>
      </c>
      <c r="D16" s="6"/>
      <c r="E16" s="12">
        <f t="shared" si="0"/>
        <v>154947</v>
      </c>
      <c r="F16" s="13">
        <v>39098</v>
      </c>
      <c r="G16" s="13">
        <v>115849</v>
      </c>
      <c r="H16" s="13">
        <v>164603</v>
      </c>
    </row>
    <row r="17" spans="2:8" ht="15" customHeight="1">
      <c r="B17" s="16"/>
      <c r="C17" s="11" t="s">
        <v>37</v>
      </c>
      <c r="D17" s="6"/>
      <c r="E17" s="12">
        <f t="shared" si="0"/>
        <v>171201</v>
      </c>
      <c r="F17" s="13">
        <v>45196</v>
      </c>
      <c r="G17" s="13">
        <v>126005</v>
      </c>
      <c r="H17" s="13">
        <v>158910</v>
      </c>
    </row>
    <row r="18" spans="2:8" ht="15" customHeight="1">
      <c r="B18" s="16"/>
      <c r="C18" s="11" t="s">
        <v>38</v>
      </c>
      <c r="D18" s="6"/>
      <c r="E18" s="12">
        <f t="shared" si="0"/>
        <v>46876</v>
      </c>
      <c r="F18" s="13">
        <v>26185</v>
      </c>
      <c r="G18" s="13">
        <v>20691</v>
      </c>
      <c r="H18" s="13">
        <v>31623</v>
      </c>
    </row>
    <row r="19" spans="2:8" ht="15" customHeight="1">
      <c r="B19" s="16"/>
      <c r="C19" s="11" t="s">
        <v>39</v>
      </c>
      <c r="D19" s="6"/>
      <c r="E19" s="12">
        <f t="shared" si="0"/>
        <v>46971</v>
      </c>
      <c r="F19" s="13">
        <v>16859</v>
      </c>
      <c r="G19" s="13">
        <v>30112</v>
      </c>
      <c r="H19" s="13">
        <v>37215</v>
      </c>
    </row>
    <row r="20" spans="2:8" ht="15" customHeight="1">
      <c r="B20" s="16"/>
      <c r="C20" s="11" t="s">
        <v>40</v>
      </c>
      <c r="D20" s="6"/>
      <c r="E20" s="12">
        <f t="shared" si="0"/>
        <v>29399</v>
      </c>
      <c r="F20" s="13">
        <v>11478</v>
      </c>
      <c r="G20" s="13">
        <v>17921</v>
      </c>
      <c r="H20" s="13">
        <v>34866</v>
      </c>
    </row>
    <row r="21" spans="2:8" ht="24.75" customHeight="1">
      <c r="B21" s="16"/>
      <c r="C21" s="11" t="s">
        <v>41</v>
      </c>
      <c r="D21" s="6"/>
      <c r="E21" s="12">
        <f t="shared" si="0"/>
        <v>34774</v>
      </c>
      <c r="F21" s="13">
        <v>18652</v>
      </c>
      <c r="G21" s="13">
        <v>16122</v>
      </c>
      <c r="H21" s="13">
        <v>36135</v>
      </c>
    </row>
    <row r="22" spans="2:8" ht="15" customHeight="1">
      <c r="B22" s="16"/>
      <c r="C22" s="11" t="s">
        <v>42</v>
      </c>
      <c r="D22" s="6"/>
      <c r="E22" s="12">
        <f t="shared" si="0"/>
        <v>132645</v>
      </c>
      <c r="F22" s="13">
        <v>59544</v>
      </c>
      <c r="G22" s="13">
        <v>73101</v>
      </c>
      <c r="H22" s="13">
        <v>127895</v>
      </c>
    </row>
    <row r="23" spans="2:8" ht="15" customHeight="1">
      <c r="B23" s="16"/>
      <c r="C23" s="11" t="s">
        <v>43</v>
      </c>
      <c r="D23" s="6"/>
      <c r="E23" s="12">
        <f t="shared" si="0"/>
        <v>152730</v>
      </c>
      <c r="F23" s="13">
        <v>49142</v>
      </c>
      <c r="G23" s="13">
        <v>103588</v>
      </c>
      <c r="H23" s="13">
        <v>148701</v>
      </c>
    </row>
    <row r="24" spans="2:8" ht="15" customHeight="1">
      <c r="B24" s="16"/>
      <c r="C24" s="11" t="s">
        <v>44</v>
      </c>
      <c r="D24" s="6"/>
      <c r="E24" s="12">
        <f t="shared" si="0"/>
        <v>30629</v>
      </c>
      <c r="F24" s="13">
        <v>14707</v>
      </c>
      <c r="G24" s="13">
        <v>15922</v>
      </c>
      <c r="H24" s="13">
        <v>35092</v>
      </c>
    </row>
    <row r="25" spans="2:8" ht="15" customHeight="1">
      <c r="B25" s="16"/>
      <c r="C25" s="11" t="s">
        <v>45</v>
      </c>
      <c r="D25" s="6"/>
      <c r="E25" s="12">
        <f t="shared" si="0"/>
        <v>48574</v>
      </c>
      <c r="F25" s="13">
        <v>16142</v>
      </c>
      <c r="G25" s="13">
        <v>32432</v>
      </c>
      <c r="H25" s="13">
        <v>47823</v>
      </c>
    </row>
    <row r="26" spans="2:8" ht="24.75" customHeight="1">
      <c r="B26" s="16"/>
      <c r="C26" s="11" t="s">
        <v>46</v>
      </c>
      <c r="D26" s="6"/>
      <c r="E26" s="12">
        <f t="shared" si="0"/>
        <v>30563</v>
      </c>
      <c r="F26" s="13">
        <v>15424</v>
      </c>
      <c r="G26" s="13">
        <v>15139</v>
      </c>
      <c r="H26" s="13">
        <v>22285</v>
      </c>
    </row>
    <row r="27" spans="2:8" ht="15" customHeight="1">
      <c r="B27" s="16"/>
      <c r="C27" s="11" t="s">
        <v>47</v>
      </c>
      <c r="D27" s="6"/>
      <c r="E27" s="12">
        <f t="shared" si="0"/>
        <v>62660</v>
      </c>
      <c r="F27" s="13">
        <v>27979</v>
      </c>
      <c r="G27" s="13">
        <v>34681</v>
      </c>
      <c r="H27" s="13">
        <v>67064</v>
      </c>
    </row>
    <row r="28" spans="2:8" ht="15" customHeight="1">
      <c r="B28" s="16"/>
      <c r="C28" s="11" t="s">
        <v>48</v>
      </c>
      <c r="D28" s="6"/>
      <c r="E28" s="12">
        <f t="shared" si="0"/>
        <v>118005</v>
      </c>
      <c r="F28" s="13">
        <v>51653</v>
      </c>
      <c r="G28" s="13">
        <v>66352</v>
      </c>
      <c r="H28" s="13">
        <v>121468</v>
      </c>
    </row>
    <row r="29" spans="2:8" ht="15" customHeight="1">
      <c r="B29" s="16"/>
      <c r="C29" s="11" t="s">
        <v>49</v>
      </c>
      <c r="D29" s="6"/>
      <c r="E29" s="12">
        <f t="shared" si="0"/>
        <v>109005</v>
      </c>
      <c r="F29" s="13">
        <v>9326</v>
      </c>
      <c r="G29" s="13">
        <v>99679</v>
      </c>
      <c r="H29" s="13">
        <v>112674</v>
      </c>
    </row>
    <row r="30" spans="2:8" ht="15" customHeight="1">
      <c r="B30" s="16"/>
      <c r="C30" s="11" t="s">
        <v>50</v>
      </c>
      <c r="D30" s="6"/>
      <c r="E30" s="12">
        <f t="shared" si="0"/>
        <v>15346</v>
      </c>
      <c r="F30" s="13">
        <v>6457</v>
      </c>
      <c r="G30" s="13">
        <v>8889</v>
      </c>
      <c r="H30" s="13">
        <v>11976</v>
      </c>
    </row>
    <row r="31" spans="2:8" ht="24.75" customHeight="1">
      <c r="B31" s="16"/>
      <c r="C31" s="11" t="s">
        <v>51</v>
      </c>
      <c r="D31" s="6"/>
      <c r="E31" s="12">
        <f t="shared" si="0"/>
        <v>34106</v>
      </c>
      <c r="F31" s="13">
        <v>10044</v>
      </c>
      <c r="G31" s="13">
        <v>24062</v>
      </c>
      <c r="H31" s="13">
        <v>40945</v>
      </c>
    </row>
    <row r="32" spans="2:8" ht="15" customHeight="1">
      <c r="B32" s="16"/>
      <c r="C32" s="11" t="s">
        <v>52</v>
      </c>
      <c r="D32" s="6"/>
      <c r="E32" s="12">
        <f t="shared" si="0"/>
        <v>37692</v>
      </c>
      <c r="F32" s="13">
        <v>10044</v>
      </c>
      <c r="G32" s="13">
        <v>27648</v>
      </c>
      <c r="H32" s="13">
        <v>37336</v>
      </c>
    </row>
    <row r="33" spans="2:8" ht="15" customHeight="1">
      <c r="B33" s="16"/>
      <c r="C33" s="11" t="s">
        <v>53</v>
      </c>
      <c r="D33" s="6"/>
      <c r="E33" s="12">
        <f t="shared" si="0"/>
        <v>18613</v>
      </c>
      <c r="F33" s="13">
        <v>4304</v>
      </c>
      <c r="G33" s="13">
        <v>14309</v>
      </c>
      <c r="H33" s="13">
        <v>21648</v>
      </c>
    </row>
    <row r="34" spans="2:8" ht="15" customHeight="1">
      <c r="B34" s="16"/>
      <c r="C34" s="11" t="s">
        <v>54</v>
      </c>
      <c r="D34" s="6"/>
      <c r="E34" s="12">
        <f t="shared" si="0"/>
        <v>47667</v>
      </c>
      <c r="F34" s="13">
        <v>8609</v>
      </c>
      <c r="G34" s="13">
        <v>39058</v>
      </c>
      <c r="H34" s="13">
        <v>33073</v>
      </c>
    </row>
    <row r="35" spans="2:8" ht="15" customHeight="1">
      <c r="B35" s="16"/>
      <c r="C35" s="11" t="s">
        <v>55</v>
      </c>
      <c r="D35" s="6"/>
      <c r="E35" s="12">
        <f t="shared" si="0"/>
        <v>121092</v>
      </c>
      <c r="F35" s="13">
        <v>19011</v>
      </c>
      <c r="G35" s="13">
        <v>102081</v>
      </c>
      <c r="H35" s="13">
        <v>125879</v>
      </c>
    </row>
    <row r="36" spans="2:8" ht="24.75" customHeight="1">
      <c r="B36" s="16"/>
      <c r="C36" s="11" t="s">
        <v>56</v>
      </c>
      <c r="D36" s="6"/>
      <c r="E36" s="12">
        <f t="shared" si="0"/>
        <v>8022</v>
      </c>
      <c r="F36" s="13">
        <v>2152</v>
      </c>
      <c r="G36" s="13">
        <v>5870</v>
      </c>
      <c r="H36" s="13">
        <v>4753</v>
      </c>
    </row>
    <row r="37" spans="2:8" ht="15" customHeight="1">
      <c r="B37" s="16"/>
      <c r="C37" s="11" t="s">
        <v>57</v>
      </c>
      <c r="D37" s="6"/>
      <c r="E37" s="12">
        <f t="shared" si="0"/>
        <v>84422</v>
      </c>
      <c r="F37" s="13">
        <v>5739</v>
      </c>
      <c r="G37" s="13">
        <v>78683</v>
      </c>
      <c r="H37" s="13">
        <v>78526</v>
      </c>
    </row>
    <row r="38" spans="2:8" ht="15" customHeight="1">
      <c r="B38" s="16"/>
      <c r="C38" s="11" t="s">
        <v>58</v>
      </c>
      <c r="D38" s="6"/>
      <c r="E38" s="12">
        <f t="shared" si="0"/>
        <v>57524</v>
      </c>
      <c r="F38" s="13">
        <v>34077</v>
      </c>
      <c r="G38" s="13">
        <v>23447</v>
      </c>
      <c r="H38" s="13">
        <v>52680</v>
      </c>
    </row>
    <row r="39" spans="2:8" ht="15" customHeight="1">
      <c r="B39" s="16"/>
      <c r="C39" s="11" t="s">
        <v>59</v>
      </c>
      <c r="D39" s="6"/>
      <c r="E39" s="12">
        <f t="shared" si="0"/>
        <v>11301</v>
      </c>
      <c r="F39" s="13">
        <v>6815</v>
      </c>
      <c r="G39" s="13">
        <v>4486</v>
      </c>
      <c r="H39" s="13">
        <v>8349</v>
      </c>
    </row>
    <row r="40" spans="2:8" ht="15" customHeight="1">
      <c r="B40" s="16"/>
      <c r="C40" s="11" t="s">
        <v>60</v>
      </c>
      <c r="D40" s="6"/>
      <c r="E40" s="12">
        <f t="shared" si="0"/>
        <v>4353</v>
      </c>
      <c r="F40" s="13">
        <v>2152</v>
      </c>
      <c r="G40" s="13">
        <v>2201</v>
      </c>
      <c r="H40" s="13">
        <v>4346</v>
      </c>
    </row>
    <row r="41" spans="2:8" ht="24.75" customHeight="1">
      <c r="B41" s="16"/>
      <c r="C41" s="11" t="s">
        <v>61</v>
      </c>
      <c r="D41" s="6"/>
      <c r="E41" s="12">
        <f t="shared" si="0"/>
        <v>16281</v>
      </c>
      <c r="F41" s="13">
        <v>10044</v>
      </c>
      <c r="G41" s="13">
        <v>6237</v>
      </c>
      <c r="H41" s="13">
        <v>11936</v>
      </c>
    </row>
    <row r="42" spans="2:8" ht="15" customHeight="1">
      <c r="B42" s="16"/>
      <c r="C42" s="11" t="s">
        <v>62</v>
      </c>
      <c r="D42" s="6"/>
      <c r="E42" s="12">
        <f t="shared" si="0"/>
        <v>84556</v>
      </c>
      <c r="F42" s="13">
        <v>34077</v>
      </c>
      <c r="G42" s="13">
        <v>50479</v>
      </c>
      <c r="H42" s="13">
        <v>78235</v>
      </c>
    </row>
    <row r="43" spans="2:8" ht="15" customHeight="1">
      <c r="B43" s="16"/>
      <c r="C43" s="11" t="s">
        <v>63</v>
      </c>
      <c r="D43" s="6"/>
      <c r="E43" s="12">
        <f t="shared" si="0"/>
        <v>6955</v>
      </c>
      <c r="F43" s="13">
        <v>4304</v>
      </c>
      <c r="G43" s="13">
        <v>2651</v>
      </c>
      <c r="H43" s="13">
        <v>5596</v>
      </c>
    </row>
    <row r="44" spans="2:8" ht="15" customHeight="1">
      <c r="B44" s="16"/>
      <c r="C44" s="11" t="s">
        <v>64</v>
      </c>
      <c r="D44" s="6"/>
      <c r="E44" s="12">
        <f t="shared" si="0"/>
        <v>117514</v>
      </c>
      <c r="F44" s="13">
        <v>47707</v>
      </c>
      <c r="G44" s="13">
        <v>69807</v>
      </c>
      <c r="H44" s="13">
        <v>143955</v>
      </c>
    </row>
    <row r="45" spans="2:8" ht="15" customHeight="1">
      <c r="B45" s="16"/>
      <c r="C45" s="11" t="s">
        <v>65</v>
      </c>
      <c r="D45" s="6"/>
      <c r="E45" s="12">
        <f t="shared" si="0"/>
        <v>27221</v>
      </c>
      <c r="F45" s="13">
        <v>15065</v>
      </c>
      <c r="G45" s="13">
        <v>12156</v>
      </c>
      <c r="H45" s="13">
        <v>29023</v>
      </c>
    </row>
    <row r="46" spans="2:8" ht="24.75" customHeight="1">
      <c r="B46" s="16"/>
      <c r="C46" s="11" t="s">
        <v>66</v>
      </c>
      <c r="D46" s="6"/>
      <c r="E46" s="12">
        <f t="shared" si="0"/>
        <v>11552</v>
      </c>
      <c r="F46" s="13">
        <v>8250</v>
      </c>
      <c r="G46" s="13">
        <v>3302</v>
      </c>
      <c r="H46" s="13">
        <v>13462</v>
      </c>
    </row>
    <row r="47" spans="2:8" ht="15" customHeight="1">
      <c r="B47" s="16"/>
      <c r="C47" s="11" t="s">
        <v>67</v>
      </c>
      <c r="D47" s="6"/>
      <c r="E47" s="12">
        <f t="shared" si="0"/>
        <v>35384</v>
      </c>
      <c r="F47" s="13">
        <v>14707</v>
      </c>
      <c r="G47" s="13">
        <v>20677</v>
      </c>
      <c r="H47" s="13">
        <v>32110</v>
      </c>
    </row>
    <row r="48" spans="1:8" ht="15" customHeight="1">
      <c r="A48" s="14"/>
      <c r="B48" s="16"/>
      <c r="C48" s="17" t="s">
        <v>68</v>
      </c>
      <c r="D48" s="6"/>
      <c r="E48" s="22">
        <f t="shared" si="0"/>
        <v>87737</v>
      </c>
      <c r="F48" s="12">
        <v>23316</v>
      </c>
      <c r="G48" s="12">
        <v>64421</v>
      </c>
      <c r="H48" s="12">
        <v>75043</v>
      </c>
    </row>
    <row r="49" spans="1:8" ht="30" customHeight="1" thickBot="1">
      <c r="A49" s="5"/>
      <c r="B49" s="4"/>
      <c r="C49" s="18"/>
      <c r="D49" s="21"/>
      <c r="E49" s="19"/>
      <c r="F49" s="20"/>
      <c r="G49" s="20"/>
      <c r="H49" s="20"/>
    </row>
    <row r="50" spans="1:8" ht="30" customHeight="1">
      <c r="A50" s="34"/>
      <c r="B50" s="59" t="s">
        <v>150</v>
      </c>
      <c r="C50" s="59"/>
      <c r="D50" s="35"/>
      <c r="E50" s="25" t="s">
        <v>151</v>
      </c>
      <c r="F50" s="26"/>
      <c r="G50" s="26"/>
      <c r="H50" s="28"/>
    </row>
    <row r="51" spans="1:8" ht="27.75" customHeight="1">
      <c r="A51" s="36"/>
      <c r="B51" s="61"/>
      <c r="C51" s="61"/>
      <c r="D51" s="8"/>
      <c r="E51" s="31" t="s">
        <v>152</v>
      </c>
      <c r="F51" s="30"/>
      <c r="G51" s="31" t="s">
        <v>153</v>
      </c>
      <c r="H51" s="32"/>
    </row>
    <row r="52" spans="2:7" ht="30" customHeight="1">
      <c r="B52" s="3"/>
      <c r="D52" s="6"/>
      <c r="E52" s="33" t="s">
        <v>131</v>
      </c>
      <c r="F52" s="27"/>
      <c r="G52" s="29"/>
    </row>
    <row r="53" spans="1:8" ht="14.25">
      <c r="A53" s="1"/>
      <c r="B53" s="55" t="s">
        <v>154</v>
      </c>
      <c r="C53" s="55"/>
      <c r="D53" s="6"/>
      <c r="E53" s="12"/>
      <c r="F53" s="12">
        <v>24527</v>
      </c>
      <c r="G53" s="12"/>
      <c r="H53" s="12">
        <v>44162</v>
      </c>
    </row>
    <row r="54" spans="1:8" ht="14.25">
      <c r="A54" s="1"/>
      <c r="B54" s="54" t="s">
        <v>155</v>
      </c>
      <c r="C54" s="54"/>
      <c r="D54" s="6"/>
      <c r="E54" s="12"/>
      <c r="F54" s="12">
        <v>20985</v>
      </c>
      <c r="G54" s="12"/>
      <c r="H54" s="12">
        <v>39028</v>
      </c>
    </row>
    <row r="55" spans="1:8" ht="30" customHeight="1">
      <c r="A55" s="1"/>
      <c r="B55" s="54" t="s">
        <v>156</v>
      </c>
      <c r="C55" s="54"/>
      <c r="D55" s="6"/>
      <c r="E55" s="12"/>
      <c r="F55" s="12">
        <f>SUM(F56)</f>
        <v>23083</v>
      </c>
      <c r="G55" s="12"/>
      <c r="H55" s="12">
        <f>SUM(H56)</f>
        <v>39441</v>
      </c>
    </row>
    <row r="56" spans="1:8" ht="30" customHeight="1">
      <c r="A56" s="16"/>
      <c r="B56" s="62" t="s">
        <v>4</v>
      </c>
      <c r="C56" s="62"/>
      <c r="D56" s="6"/>
      <c r="E56" s="12"/>
      <c r="F56" s="12">
        <v>23083</v>
      </c>
      <c r="G56" s="12"/>
      <c r="H56" s="12">
        <v>39441</v>
      </c>
    </row>
    <row r="57" spans="1:8" ht="15" thickBot="1">
      <c r="A57" s="4"/>
      <c r="B57" s="18"/>
      <c r="C57" s="18"/>
      <c r="D57" s="21"/>
      <c r="E57" s="20"/>
      <c r="F57" s="20"/>
      <c r="G57" s="20"/>
      <c r="H57" s="20"/>
    </row>
  </sheetData>
  <mergeCells count="13">
    <mergeCell ref="B50:C51"/>
    <mergeCell ref="E3:H3"/>
    <mergeCell ref="E6:H6"/>
    <mergeCell ref="H4:H5"/>
    <mergeCell ref="B3:C5"/>
    <mergeCell ref="B9:C9"/>
    <mergeCell ref="B7:C7"/>
    <mergeCell ref="B8:C8"/>
    <mergeCell ref="E4:G4"/>
    <mergeCell ref="B56:C56"/>
    <mergeCell ref="B53:C53"/>
    <mergeCell ref="B54:C54"/>
    <mergeCell ref="B55:C55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2007-10-05T09:22:29Z</cp:lastPrinted>
  <dcterms:modified xsi:type="dcterms:W3CDTF">2007-11-09T08:15:45Z</dcterms:modified>
  <cp:category/>
  <cp:version/>
  <cp:contentType/>
  <cp:contentStatus/>
</cp:coreProperties>
</file>