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22" sheetId="1" r:id="rId1"/>
  </sheets>
  <definedNames>
    <definedName name="_xlnm.Print_Area" localSheetId="0">'222'!$A$1:$I$38</definedName>
  </definedNames>
  <calcPr fullCalcOnLoad="1" refMode="R1C1"/>
</workbook>
</file>

<file path=xl/sharedStrings.xml><?xml version="1.0" encoding="utf-8"?>
<sst xmlns="http://schemas.openxmlformats.org/spreadsheetml/2006/main" count="46" uniqueCount="40">
  <si>
    <t>区分</t>
  </si>
  <si>
    <t>総額</t>
  </si>
  <si>
    <t>幼稚園</t>
  </si>
  <si>
    <t>小学校</t>
  </si>
  <si>
    <t>中学校</t>
  </si>
  <si>
    <t>高等学校</t>
  </si>
  <si>
    <t xml:space="preserve">   《  収  入  の  部  》</t>
  </si>
  <si>
    <t>生徒等納付金</t>
  </si>
  <si>
    <t>手数料</t>
  </si>
  <si>
    <t>寄付金</t>
  </si>
  <si>
    <t>補助金</t>
  </si>
  <si>
    <t>資産運用収入</t>
  </si>
  <si>
    <t>資産売却収入</t>
  </si>
  <si>
    <t>事業収入</t>
  </si>
  <si>
    <t>雑収入</t>
  </si>
  <si>
    <t>借入金等収入</t>
  </si>
  <si>
    <t xml:space="preserve">   《  支  出  の  部  》</t>
  </si>
  <si>
    <t>人件費</t>
  </si>
  <si>
    <t>施設費</t>
  </si>
  <si>
    <t>設備費</t>
  </si>
  <si>
    <t>借入金等利息</t>
  </si>
  <si>
    <t>借入金等返済</t>
  </si>
  <si>
    <t xml:space="preserve"> 私立学校の財務状況に関する調査による。</t>
  </si>
  <si>
    <t>土地費</t>
  </si>
  <si>
    <t>建物費</t>
  </si>
  <si>
    <t>構築物</t>
  </si>
  <si>
    <t>教育研究用機器備品</t>
  </si>
  <si>
    <t>その他の機器備品</t>
  </si>
  <si>
    <t>図書</t>
  </si>
  <si>
    <t>車輌</t>
  </si>
  <si>
    <t>18</t>
  </si>
  <si>
    <t>教育管理経費</t>
  </si>
  <si>
    <t>19</t>
  </si>
  <si>
    <t>20</t>
  </si>
  <si>
    <t>平成17年度</t>
  </si>
  <si>
    <t>資料  県こども未来課、県学事文書課調</t>
  </si>
  <si>
    <t>-</t>
  </si>
  <si>
    <t>単位：千円</t>
  </si>
  <si>
    <t>注）単位未満を四捨五入しているため、計と一致しない場合がある。</t>
  </si>
  <si>
    <r>
      <t xml:space="preserve">２２２     私  立  学  校  教  育  費   </t>
    </r>
    <r>
      <rPr>
        <sz val="12"/>
        <color indexed="8"/>
        <rFont val="ＭＳ 明朝"/>
        <family val="1"/>
      </rPr>
      <t>（平成20年度）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</si>
</sst>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1" fillId="0" borderId="0" xfId="16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8" fontId="1" fillId="0" borderId="0" xfId="16" applyFont="1" applyFill="1" applyAlignment="1">
      <alignment/>
    </xf>
    <xf numFmtId="38" fontId="0" fillId="0" borderId="0" xfId="16" applyFill="1" applyAlignment="1">
      <alignment/>
    </xf>
    <xf numFmtId="3" fontId="1" fillId="0" borderId="0" xfId="0" applyNumberFormat="1" applyFont="1" applyFill="1" applyAlignment="1">
      <alignment horizontal="right"/>
    </xf>
    <xf numFmtId="38" fontId="1" fillId="0" borderId="0" xfId="16" applyFont="1" applyFill="1" applyBorder="1" applyAlignment="1">
      <alignment horizontal="right"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6" fillId="0" borderId="0" xfId="16" applyFont="1" applyFill="1" applyAlignment="1">
      <alignment/>
    </xf>
    <xf numFmtId="38" fontId="0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7" fillId="0" borderId="1" xfId="16" applyFont="1" applyFill="1" applyBorder="1" applyAlignment="1">
      <alignment/>
    </xf>
    <xf numFmtId="38" fontId="4" fillId="0" borderId="0" xfId="16" applyFont="1" applyFill="1" applyAlignment="1">
      <alignment/>
    </xf>
    <xf numFmtId="38" fontId="4" fillId="0" borderId="0" xfId="16" applyFont="1" applyFill="1" applyBorder="1" applyAlignment="1">
      <alignment/>
    </xf>
    <xf numFmtId="38" fontId="1" fillId="0" borderId="6" xfId="16" applyFont="1" applyFill="1" applyBorder="1" applyAlignment="1">
      <alignment/>
    </xf>
    <xf numFmtId="38" fontId="0" fillId="0" borderId="1" xfId="16" applyFill="1" applyBorder="1" applyAlignment="1">
      <alignment/>
    </xf>
    <xf numFmtId="38" fontId="3" fillId="0" borderId="0" xfId="16" applyFont="1" applyFill="1" applyAlignment="1">
      <alignment horizontal="center"/>
    </xf>
    <xf numFmtId="38" fontId="1" fillId="0" borderId="2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Alignment="1" quotePrefix="1">
      <alignment horizontal="center"/>
    </xf>
    <xf numFmtId="38" fontId="1" fillId="0" borderId="0" xfId="16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view="pageBreakPreview" zoomScale="60" zoomScaleNormal="75" workbookViewId="0" topLeftCell="A1">
      <selection activeCell="B3" sqref="B3:C3"/>
    </sheetView>
  </sheetViews>
  <sheetFormatPr defaultColWidth="9.00390625" defaultRowHeight="13.5"/>
  <cols>
    <col min="1" max="1" width="1.4921875" style="5" customWidth="1"/>
    <col min="2" max="2" width="4.125" style="5" customWidth="1"/>
    <col min="3" max="3" width="22.50390625" style="5" customWidth="1"/>
    <col min="4" max="4" width="1.4921875" style="5" customWidth="1"/>
    <col min="5" max="9" width="20.375" style="5" customWidth="1"/>
    <col min="10" max="10" width="8.125" style="5" customWidth="1"/>
    <col min="11" max="11" width="12.375" style="5" customWidth="1"/>
    <col min="12" max="12" width="16.875" style="5" customWidth="1"/>
    <col min="13" max="16384" width="9.00390625" style="5" customWidth="1"/>
  </cols>
  <sheetData>
    <row r="1" spans="1:10" ht="28.5" customHeight="1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4"/>
    </row>
    <row r="2" spans="1:10" ht="24" customHeight="1" thickBot="1">
      <c r="A2" s="8" t="s">
        <v>22</v>
      </c>
      <c r="B2" s="8"/>
      <c r="C2" s="8"/>
      <c r="D2" s="8"/>
      <c r="E2" s="8"/>
      <c r="F2" s="8"/>
      <c r="G2" s="8"/>
      <c r="H2" s="18"/>
      <c r="I2" s="9" t="s">
        <v>37</v>
      </c>
      <c r="J2" s="1"/>
    </row>
    <row r="3" spans="1:10" ht="30" customHeight="1">
      <c r="A3" s="10"/>
      <c r="B3" s="24" t="s">
        <v>0</v>
      </c>
      <c r="C3" s="24"/>
      <c r="D3" s="10"/>
      <c r="E3" s="11" t="s">
        <v>1</v>
      </c>
      <c r="F3" s="11" t="s">
        <v>2</v>
      </c>
      <c r="G3" s="11" t="s">
        <v>3</v>
      </c>
      <c r="H3" s="11" t="s">
        <v>4</v>
      </c>
      <c r="I3" s="12" t="s">
        <v>5</v>
      </c>
      <c r="J3" s="1"/>
    </row>
    <row r="4" spans="1:10" ht="30" customHeight="1">
      <c r="A4" s="4"/>
      <c r="B4" s="4"/>
      <c r="C4" s="4"/>
      <c r="D4" s="13"/>
      <c r="E4" s="1" t="s">
        <v>6</v>
      </c>
      <c r="F4" s="4"/>
      <c r="G4" s="4"/>
      <c r="H4" s="4"/>
      <c r="I4" s="4"/>
      <c r="J4" s="4"/>
    </row>
    <row r="5" spans="1:12" ht="33.75" customHeight="1">
      <c r="A5" s="4"/>
      <c r="B5" s="25" t="s">
        <v>34</v>
      </c>
      <c r="C5" s="25"/>
      <c r="D5" s="13"/>
      <c r="E5" s="1">
        <v>32867019</v>
      </c>
      <c r="F5" s="1">
        <v>9381721</v>
      </c>
      <c r="G5" s="1">
        <v>519782</v>
      </c>
      <c r="H5" s="1">
        <v>1241590</v>
      </c>
      <c r="I5" s="1">
        <v>21723926</v>
      </c>
      <c r="J5" s="4"/>
      <c r="L5" s="15"/>
    </row>
    <row r="6" spans="1:12" ht="15" customHeight="1">
      <c r="A6" s="4"/>
      <c r="B6" s="26" t="s">
        <v>30</v>
      </c>
      <c r="C6" s="26"/>
      <c r="D6" s="13"/>
      <c r="E6" s="1">
        <v>24128525.177</v>
      </c>
      <c r="F6" s="1">
        <v>8197191.177</v>
      </c>
      <c r="G6" s="1">
        <v>480319</v>
      </c>
      <c r="H6" s="1">
        <v>1320184</v>
      </c>
      <c r="I6" s="1">
        <v>14130831</v>
      </c>
      <c r="J6" s="4"/>
      <c r="K6" s="16"/>
      <c r="L6" s="16"/>
    </row>
    <row r="7" spans="1:12" ht="15" customHeight="1">
      <c r="A7" s="4"/>
      <c r="B7" s="26" t="s">
        <v>32</v>
      </c>
      <c r="C7" s="26"/>
      <c r="D7" s="13"/>
      <c r="E7" s="1">
        <v>23290332.223</v>
      </c>
      <c r="F7" s="1">
        <v>8007665.223</v>
      </c>
      <c r="G7" s="1">
        <v>448067</v>
      </c>
      <c r="H7" s="1">
        <v>1326214</v>
      </c>
      <c r="I7" s="1">
        <v>13508386</v>
      </c>
      <c r="J7" s="4"/>
      <c r="K7" s="16"/>
      <c r="L7" s="16"/>
    </row>
    <row r="8" spans="1:12" ht="33.75" customHeight="1">
      <c r="A8" s="4"/>
      <c r="B8" s="26" t="s">
        <v>33</v>
      </c>
      <c r="C8" s="26"/>
      <c r="D8" s="13"/>
      <c r="E8" s="1">
        <f>SUM(F8:I8)</f>
        <v>21986062.042</v>
      </c>
      <c r="F8" s="1">
        <f>SUM(F9:F17)</f>
        <v>7879940.041999999</v>
      </c>
      <c r="G8" s="1">
        <f>SUM(G9:G17)</f>
        <v>450932</v>
      </c>
      <c r="H8" s="1">
        <f>SUM(H9:H17)</f>
        <v>1257341</v>
      </c>
      <c r="I8" s="1">
        <f>SUM(I9:I17)</f>
        <v>12397849</v>
      </c>
      <c r="J8" s="4"/>
      <c r="K8" s="19"/>
      <c r="L8" s="20"/>
    </row>
    <row r="9" spans="1:12" ht="33.75" customHeight="1">
      <c r="A9" s="4"/>
      <c r="B9" s="25" t="s">
        <v>7</v>
      </c>
      <c r="C9" s="25"/>
      <c r="D9" s="13"/>
      <c r="E9" s="1">
        <f>SUM(F9:I9)</f>
        <v>10924065.158</v>
      </c>
      <c r="F9" s="2">
        <v>3910356.158</v>
      </c>
      <c r="G9" s="2">
        <v>134691</v>
      </c>
      <c r="H9" s="2">
        <v>667424</v>
      </c>
      <c r="I9" s="2">
        <v>6211594</v>
      </c>
      <c r="J9" s="4"/>
      <c r="K9" s="19"/>
      <c r="L9" s="2"/>
    </row>
    <row r="10" spans="1:12" ht="15" customHeight="1">
      <c r="A10" s="4"/>
      <c r="B10" s="25" t="s">
        <v>8</v>
      </c>
      <c r="C10" s="25"/>
      <c r="D10" s="13"/>
      <c r="E10" s="1">
        <f aca="true" t="shared" si="0" ref="E10:E16">SUM(F10:I10)</f>
        <v>227076</v>
      </c>
      <c r="F10" s="2">
        <v>10907</v>
      </c>
      <c r="G10" s="4">
        <v>945</v>
      </c>
      <c r="H10" s="2">
        <v>34800</v>
      </c>
      <c r="I10" s="2">
        <v>180424</v>
      </c>
      <c r="J10" s="4"/>
      <c r="K10" s="19"/>
      <c r="L10" s="2"/>
    </row>
    <row r="11" spans="1:12" ht="15" customHeight="1">
      <c r="A11" s="4"/>
      <c r="B11" s="25" t="s">
        <v>9</v>
      </c>
      <c r="C11" s="25"/>
      <c r="D11" s="13"/>
      <c r="E11" s="1">
        <f>SUM(F11:I11)</f>
        <v>288247.206</v>
      </c>
      <c r="F11" s="2">
        <v>66570.206</v>
      </c>
      <c r="G11" s="2">
        <v>50357</v>
      </c>
      <c r="H11" s="2">
        <v>31446</v>
      </c>
      <c r="I11" s="2">
        <v>139874</v>
      </c>
      <c r="J11" s="4"/>
      <c r="K11" s="19"/>
      <c r="L11" s="2"/>
    </row>
    <row r="12" spans="1:12" ht="15" customHeight="1">
      <c r="A12" s="4"/>
      <c r="B12" s="25" t="s">
        <v>10</v>
      </c>
      <c r="C12" s="25"/>
      <c r="D12" s="13"/>
      <c r="E12" s="1">
        <f t="shared" si="0"/>
        <v>7574203.267</v>
      </c>
      <c r="F12" s="2">
        <v>2453960.267</v>
      </c>
      <c r="G12" s="2">
        <v>225765</v>
      </c>
      <c r="H12" s="2">
        <v>435434</v>
      </c>
      <c r="I12" s="2">
        <v>4459044</v>
      </c>
      <c r="J12" s="4"/>
      <c r="K12" s="19"/>
      <c r="L12" s="2"/>
    </row>
    <row r="13" spans="1:12" ht="15" customHeight="1">
      <c r="A13" s="4"/>
      <c r="B13" s="25" t="s">
        <v>11</v>
      </c>
      <c r="C13" s="25"/>
      <c r="D13" s="13"/>
      <c r="E13" s="1">
        <f>SUM(F13:I13)</f>
        <v>241749.66999999998</v>
      </c>
      <c r="F13" s="2">
        <v>84603.67</v>
      </c>
      <c r="G13" s="2">
        <v>2128</v>
      </c>
      <c r="H13" s="2">
        <v>22436</v>
      </c>
      <c r="I13" s="2">
        <v>132582</v>
      </c>
      <c r="J13" s="4"/>
      <c r="K13" s="19"/>
      <c r="L13" s="2"/>
    </row>
    <row r="14" spans="1:12" ht="30" customHeight="1">
      <c r="A14" s="4"/>
      <c r="B14" s="25" t="s">
        <v>12</v>
      </c>
      <c r="C14" s="25"/>
      <c r="D14" s="13"/>
      <c r="E14" s="1">
        <f>SUM(F14:I14)</f>
        <v>69788.364</v>
      </c>
      <c r="F14" s="2">
        <v>67893.364</v>
      </c>
      <c r="G14" s="7">
        <v>1200</v>
      </c>
      <c r="H14" s="7">
        <v>63</v>
      </c>
      <c r="I14" s="2">
        <v>632</v>
      </c>
      <c r="J14" s="4"/>
      <c r="K14" s="19"/>
      <c r="L14" s="2"/>
    </row>
    <row r="15" spans="1:12" ht="15" customHeight="1">
      <c r="A15" s="4"/>
      <c r="B15" s="25" t="s">
        <v>13</v>
      </c>
      <c r="C15" s="25"/>
      <c r="D15" s="13"/>
      <c r="E15" s="1">
        <f t="shared" si="0"/>
        <v>1314482.767</v>
      </c>
      <c r="F15" s="3">
        <v>802412.767</v>
      </c>
      <c r="G15" s="3">
        <v>23057</v>
      </c>
      <c r="H15" s="3">
        <v>30630</v>
      </c>
      <c r="I15" s="3">
        <v>458383</v>
      </c>
      <c r="J15" s="4"/>
      <c r="K15" s="19"/>
      <c r="L15" s="3"/>
    </row>
    <row r="16" spans="1:12" ht="15" customHeight="1">
      <c r="A16" s="4"/>
      <c r="B16" s="25" t="s">
        <v>14</v>
      </c>
      <c r="C16" s="25"/>
      <c r="D16" s="13"/>
      <c r="E16" s="1">
        <f t="shared" si="0"/>
        <v>813683.686</v>
      </c>
      <c r="F16" s="2">
        <v>208816.686</v>
      </c>
      <c r="G16" s="2">
        <v>1289</v>
      </c>
      <c r="H16" s="2">
        <v>16418</v>
      </c>
      <c r="I16" s="3">
        <v>587160</v>
      </c>
      <c r="J16" s="4"/>
      <c r="K16" s="19"/>
      <c r="L16" s="2"/>
    </row>
    <row r="17" spans="1:12" ht="15" customHeight="1">
      <c r="A17" s="4"/>
      <c r="B17" s="25" t="s">
        <v>15</v>
      </c>
      <c r="C17" s="25"/>
      <c r="D17" s="13"/>
      <c r="E17" s="1">
        <f>SUM(F17:I17)</f>
        <v>532765.924</v>
      </c>
      <c r="F17" s="2">
        <v>274419.924</v>
      </c>
      <c r="G17" s="6">
        <v>11500</v>
      </c>
      <c r="H17" s="2">
        <v>18690</v>
      </c>
      <c r="I17" s="2">
        <v>228156</v>
      </c>
      <c r="J17" s="4"/>
      <c r="K17" s="19"/>
      <c r="L17" s="2"/>
    </row>
    <row r="18" spans="1:11" ht="45" customHeight="1">
      <c r="A18" s="4"/>
      <c r="B18" s="4"/>
      <c r="C18" s="4"/>
      <c r="D18" s="13"/>
      <c r="E18" s="1" t="s">
        <v>16</v>
      </c>
      <c r="F18" s="4"/>
      <c r="G18" s="4"/>
      <c r="H18" s="4"/>
      <c r="I18" s="4"/>
      <c r="J18" s="4"/>
      <c r="K18" s="17"/>
    </row>
    <row r="19" spans="1:11" ht="33.75" customHeight="1">
      <c r="A19" s="4"/>
      <c r="B19" s="25" t="s">
        <v>34</v>
      </c>
      <c r="C19" s="25"/>
      <c r="D19" s="13"/>
      <c r="E19" s="1">
        <v>33202071</v>
      </c>
      <c r="F19" s="1">
        <v>8823400</v>
      </c>
      <c r="G19" s="1">
        <v>547532</v>
      </c>
      <c r="H19" s="1">
        <v>1215541</v>
      </c>
      <c r="I19" s="1">
        <v>22615599</v>
      </c>
      <c r="J19" s="4"/>
      <c r="K19" s="17"/>
    </row>
    <row r="20" spans="1:12" ht="15" customHeight="1">
      <c r="A20" s="4"/>
      <c r="B20" s="26" t="s">
        <v>30</v>
      </c>
      <c r="C20" s="26"/>
      <c r="D20" s="13"/>
      <c r="E20" s="1">
        <v>24267575.369000003</v>
      </c>
      <c r="F20" s="1">
        <v>7808909.369</v>
      </c>
      <c r="G20" s="1">
        <v>486202</v>
      </c>
      <c r="H20" s="1">
        <v>1279667</v>
      </c>
      <c r="I20" s="1">
        <v>14692794</v>
      </c>
      <c r="J20" s="4"/>
      <c r="K20" s="16"/>
      <c r="L20" s="16"/>
    </row>
    <row r="21" spans="1:12" ht="15" customHeight="1">
      <c r="A21" s="4"/>
      <c r="B21" s="26" t="s">
        <v>32</v>
      </c>
      <c r="C21" s="26"/>
      <c r="D21" s="13"/>
      <c r="E21" s="1">
        <v>22860468.642999995</v>
      </c>
      <c r="F21" s="1">
        <v>7485323.642999999</v>
      </c>
      <c r="G21" s="1">
        <v>477931</v>
      </c>
      <c r="H21" s="1">
        <v>1490418</v>
      </c>
      <c r="I21" s="1">
        <v>13406796</v>
      </c>
      <c r="J21" s="4"/>
      <c r="K21" s="16"/>
      <c r="L21" s="16"/>
    </row>
    <row r="22" spans="1:12" ht="33.75" customHeight="1">
      <c r="A22" s="4"/>
      <c r="B22" s="26" t="s">
        <v>33</v>
      </c>
      <c r="C22" s="26"/>
      <c r="D22" s="13"/>
      <c r="E22" s="1">
        <f>SUM(E23:E25,E29,E34:E35)</f>
        <v>22115688.938</v>
      </c>
      <c r="F22" s="1">
        <f>SUM(F23:F24,F25,F29,F34:F35)</f>
        <v>7464463.937999998</v>
      </c>
      <c r="G22" s="1">
        <f>SUM(G23:G24,G25,G29,G34:G35)</f>
        <v>485228</v>
      </c>
      <c r="H22" s="1">
        <f>SUM(H23:H24,H25,H29,H34:H35)</f>
        <v>1335269</v>
      </c>
      <c r="I22" s="1">
        <f>SUM(I23:I24,I25,I29,I34:I35)</f>
        <v>12830727</v>
      </c>
      <c r="J22" s="4"/>
      <c r="K22" s="20"/>
      <c r="L22" s="20"/>
    </row>
    <row r="23" spans="1:12" ht="33.75" customHeight="1">
      <c r="A23" s="4"/>
      <c r="B23" s="25" t="s">
        <v>17</v>
      </c>
      <c r="C23" s="25"/>
      <c r="D23" s="13"/>
      <c r="E23" s="1">
        <f>SUM(F23:I23)</f>
        <v>14729253.305</v>
      </c>
      <c r="F23" s="2">
        <v>4870115.305</v>
      </c>
      <c r="G23" s="3">
        <v>368302</v>
      </c>
      <c r="H23" s="3">
        <v>928636</v>
      </c>
      <c r="I23" s="3">
        <v>8562200</v>
      </c>
      <c r="J23" s="4"/>
      <c r="K23" s="19"/>
      <c r="L23" s="2"/>
    </row>
    <row r="24" spans="1:12" ht="15" customHeight="1">
      <c r="A24" s="4"/>
      <c r="B24" s="25" t="s">
        <v>31</v>
      </c>
      <c r="C24" s="25"/>
      <c r="D24" s="13"/>
      <c r="E24" s="1">
        <f>SUM(F24:I24)</f>
        <v>4835931.449</v>
      </c>
      <c r="F24" s="2">
        <v>1793657.449</v>
      </c>
      <c r="G24" s="3">
        <v>69509</v>
      </c>
      <c r="H24" s="3">
        <v>205435</v>
      </c>
      <c r="I24" s="3">
        <v>2767330</v>
      </c>
      <c r="J24" s="4"/>
      <c r="K24" s="19"/>
      <c r="L24" s="2"/>
    </row>
    <row r="25" spans="1:12" ht="30" customHeight="1">
      <c r="A25" s="4"/>
      <c r="B25" s="25" t="s">
        <v>18</v>
      </c>
      <c r="C25" s="25"/>
      <c r="D25" s="13"/>
      <c r="E25" s="1">
        <f>SUM(E26:E28)</f>
        <v>960509.503</v>
      </c>
      <c r="F25" s="1">
        <v>169110.503</v>
      </c>
      <c r="G25" s="1">
        <v>20954</v>
      </c>
      <c r="H25" s="1">
        <v>135201</v>
      </c>
      <c r="I25" s="1">
        <v>635244</v>
      </c>
      <c r="J25" s="4"/>
      <c r="K25" s="19"/>
      <c r="L25" s="20"/>
    </row>
    <row r="26" spans="1:12" ht="15" customHeight="1">
      <c r="A26" s="4"/>
      <c r="B26" s="4"/>
      <c r="C26" s="14" t="s">
        <v>23</v>
      </c>
      <c r="D26" s="13"/>
      <c r="E26" s="1">
        <f>SUM(F26:I26)</f>
        <v>33622.409</v>
      </c>
      <c r="F26" s="2">
        <v>26030.409</v>
      </c>
      <c r="G26" s="7" t="s">
        <v>36</v>
      </c>
      <c r="H26" s="7" t="s">
        <v>36</v>
      </c>
      <c r="I26" s="3">
        <v>7592</v>
      </c>
      <c r="J26" s="4"/>
      <c r="K26" s="19"/>
      <c r="L26" s="2"/>
    </row>
    <row r="27" spans="1:12" ht="15" customHeight="1">
      <c r="A27" s="4"/>
      <c r="B27" s="4"/>
      <c r="C27" s="14" t="s">
        <v>24</v>
      </c>
      <c r="D27" s="13"/>
      <c r="E27" s="1">
        <f>SUM(F27:I27)</f>
        <v>754184.837</v>
      </c>
      <c r="F27" s="2">
        <v>68056.837</v>
      </c>
      <c r="G27" s="1">
        <v>18318</v>
      </c>
      <c r="H27" s="7">
        <v>124710</v>
      </c>
      <c r="I27" s="3">
        <v>543100</v>
      </c>
      <c r="J27" s="4"/>
      <c r="K27" s="19"/>
      <c r="L27" s="2"/>
    </row>
    <row r="28" spans="1:12" ht="15" customHeight="1">
      <c r="A28" s="4"/>
      <c r="B28" s="4"/>
      <c r="C28" s="14" t="s">
        <v>25</v>
      </c>
      <c r="D28" s="13"/>
      <c r="E28" s="1">
        <f>SUM(F28:I28)</f>
        <v>172702.25699999998</v>
      </c>
      <c r="F28" s="2">
        <v>75023.257</v>
      </c>
      <c r="G28" s="1">
        <v>2636</v>
      </c>
      <c r="H28" s="3">
        <v>10491</v>
      </c>
      <c r="I28" s="3">
        <v>84552</v>
      </c>
      <c r="J28" s="4"/>
      <c r="K28" s="19"/>
      <c r="L28" s="2"/>
    </row>
    <row r="29" spans="1:12" ht="30" customHeight="1">
      <c r="A29" s="4"/>
      <c r="B29" s="25" t="s">
        <v>19</v>
      </c>
      <c r="C29" s="25"/>
      <c r="D29" s="13"/>
      <c r="E29" s="1">
        <f>SUM(E30:E33)</f>
        <v>328431.742</v>
      </c>
      <c r="F29" s="1">
        <v>123815.742</v>
      </c>
      <c r="G29" s="1">
        <v>15463</v>
      </c>
      <c r="H29" s="3">
        <v>28051</v>
      </c>
      <c r="I29" s="1">
        <v>161101</v>
      </c>
      <c r="J29" s="4"/>
      <c r="K29" s="19"/>
      <c r="L29" s="20"/>
    </row>
    <row r="30" spans="1:12" ht="15" customHeight="1">
      <c r="A30" s="4"/>
      <c r="B30" s="4"/>
      <c r="C30" s="14" t="s">
        <v>26</v>
      </c>
      <c r="D30" s="13"/>
      <c r="E30" s="1">
        <f aca="true" t="shared" si="1" ref="E30:E35">SUM(F30:I30)</f>
        <v>48344.614</v>
      </c>
      <c r="F30" s="2">
        <v>7098.614</v>
      </c>
      <c r="G30" s="3">
        <v>983</v>
      </c>
      <c r="H30" s="1">
        <v>4528</v>
      </c>
      <c r="I30" s="3">
        <v>35735</v>
      </c>
      <c r="J30" s="4"/>
      <c r="K30" s="19"/>
      <c r="L30" s="2"/>
    </row>
    <row r="31" spans="1:12" ht="15" customHeight="1">
      <c r="A31" s="4"/>
      <c r="B31" s="4"/>
      <c r="C31" s="14" t="s">
        <v>27</v>
      </c>
      <c r="D31" s="13"/>
      <c r="E31" s="1">
        <f t="shared" si="1"/>
        <v>62205.117</v>
      </c>
      <c r="F31" s="2">
        <v>46173.117</v>
      </c>
      <c r="G31" s="7">
        <v>11503</v>
      </c>
      <c r="H31" s="3">
        <v>325</v>
      </c>
      <c r="I31" s="3">
        <v>4204</v>
      </c>
      <c r="J31" s="1"/>
      <c r="K31" s="19"/>
      <c r="L31" s="2"/>
    </row>
    <row r="32" spans="1:12" ht="15" customHeight="1">
      <c r="A32" s="4"/>
      <c r="B32" s="4"/>
      <c r="C32" s="14" t="s">
        <v>28</v>
      </c>
      <c r="D32" s="13"/>
      <c r="E32" s="1">
        <f t="shared" si="1"/>
        <v>200606.49</v>
      </c>
      <c r="F32" s="2">
        <v>68242.49</v>
      </c>
      <c r="G32" s="1">
        <v>2665</v>
      </c>
      <c r="H32" s="7">
        <v>21761</v>
      </c>
      <c r="I32" s="1">
        <v>107938</v>
      </c>
      <c r="J32" s="1"/>
      <c r="K32" s="19"/>
      <c r="L32" s="2"/>
    </row>
    <row r="33" spans="1:12" ht="15" customHeight="1">
      <c r="A33" s="4"/>
      <c r="B33" s="4"/>
      <c r="C33" s="14" t="s">
        <v>29</v>
      </c>
      <c r="D33" s="13"/>
      <c r="E33" s="1">
        <f t="shared" si="1"/>
        <v>17275.521</v>
      </c>
      <c r="F33" s="2">
        <v>2301.521</v>
      </c>
      <c r="G33" s="7">
        <v>312</v>
      </c>
      <c r="H33" s="1">
        <v>1437</v>
      </c>
      <c r="I33" s="1">
        <v>13225</v>
      </c>
      <c r="J33" s="1"/>
      <c r="K33" s="19"/>
      <c r="L33" s="2"/>
    </row>
    <row r="34" spans="1:12" ht="30" customHeight="1">
      <c r="A34" s="4"/>
      <c r="B34" s="25" t="s">
        <v>20</v>
      </c>
      <c r="C34" s="25"/>
      <c r="D34" s="13"/>
      <c r="E34" s="1">
        <f t="shared" si="1"/>
        <v>195137.486</v>
      </c>
      <c r="F34" s="2">
        <v>75450.486</v>
      </c>
      <c r="G34" s="7" t="s">
        <v>36</v>
      </c>
      <c r="H34" s="1">
        <v>2993</v>
      </c>
      <c r="I34" s="1">
        <v>116694</v>
      </c>
      <c r="J34" s="4"/>
      <c r="K34" s="19"/>
      <c r="L34" s="2"/>
    </row>
    <row r="35" spans="1:12" ht="15" customHeight="1">
      <c r="A35" s="1"/>
      <c r="B35" s="27" t="s">
        <v>21</v>
      </c>
      <c r="C35" s="27"/>
      <c r="D35" s="13"/>
      <c r="E35" s="1">
        <f t="shared" si="1"/>
        <v>1066425.453</v>
      </c>
      <c r="F35" s="3">
        <v>432314.453</v>
      </c>
      <c r="G35" s="1">
        <v>11000</v>
      </c>
      <c r="H35" s="1">
        <v>34953</v>
      </c>
      <c r="I35" s="1">
        <v>588158</v>
      </c>
      <c r="J35" s="4"/>
      <c r="K35" s="19"/>
      <c r="L35" s="3"/>
    </row>
    <row r="36" spans="1:10" ht="15" customHeight="1" thickBot="1">
      <c r="A36" s="22"/>
      <c r="B36" s="22"/>
      <c r="C36" s="8"/>
      <c r="D36" s="8"/>
      <c r="E36" s="21"/>
      <c r="F36" s="8"/>
      <c r="G36" s="8"/>
      <c r="H36" s="8"/>
      <c r="I36" s="8"/>
      <c r="J36" s="4"/>
    </row>
    <row r="37" spans="1:2" ht="15" customHeight="1">
      <c r="A37" s="4"/>
      <c r="B37" s="19" t="s">
        <v>38</v>
      </c>
    </row>
    <row r="38" ht="15" customHeight="1">
      <c r="B38" s="4" t="s">
        <v>35</v>
      </c>
    </row>
    <row r="39" ht="15" customHeight="1"/>
    <row r="41" ht="18" customHeight="1"/>
  </sheetData>
  <mergeCells count="25">
    <mergeCell ref="B11:C11"/>
    <mergeCell ref="B10:C10"/>
    <mergeCell ref="B17:C17"/>
    <mergeCell ref="B16:C16"/>
    <mergeCell ref="B15:C15"/>
    <mergeCell ref="B14:C14"/>
    <mergeCell ref="B20:C20"/>
    <mergeCell ref="B21:C21"/>
    <mergeCell ref="B29:C29"/>
    <mergeCell ref="B35:C35"/>
    <mergeCell ref="B34:C34"/>
    <mergeCell ref="B25:C25"/>
    <mergeCell ref="B24:C24"/>
    <mergeCell ref="B23:C23"/>
    <mergeCell ref="B22:C22"/>
    <mergeCell ref="A1:I1"/>
    <mergeCell ref="B3:C3"/>
    <mergeCell ref="B5:C5"/>
    <mergeCell ref="B19:C19"/>
    <mergeCell ref="B13:C13"/>
    <mergeCell ref="B12:C12"/>
    <mergeCell ref="B8:C8"/>
    <mergeCell ref="B6:C6"/>
    <mergeCell ref="B7:C7"/>
    <mergeCell ref="B9:C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2010-11-08T02:09:04Z</cp:lastPrinted>
  <dcterms:created xsi:type="dcterms:W3CDTF">1999-12-21T07:22:34Z</dcterms:created>
  <dcterms:modified xsi:type="dcterms:W3CDTF">2010-11-26T07:41:32Z</dcterms:modified>
  <cp:category/>
  <cp:version/>
  <cp:contentType/>
  <cp:contentStatus/>
</cp:coreProperties>
</file>