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" yWindow="585" windowWidth="8490" windowHeight="4590" tabRatio="699" activeTab="0"/>
  </bookViews>
  <sheets>
    <sheet name="Sheet1" sheetId="1" r:id="rId1"/>
  </sheets>
  <definedNames>
    <definedName name="_xlnm.Print_Area" localSheetId="0">'Sheet1'!$A$1:$Z$61</definedName>
  </definedNames>
  <calcPr fullCalcOnLoad="1" refMode="R1C1"/>
</workbook>
</file>

<file path=xl/sharedStrings.xml><?xml version="1.0" encoding="utf-8"?>
<sst xmlns="http://schemas.openxmlformats.org/spreadsheetml/2006/main" count="79" uniqueCount="66">
  <si>
    <t xml:space="preserve"> よ       び       中       学       校</t>
  </si>
  <si>
    <t>単位：校、学級、人</t>
  </si>
  <si>
    <t xml:space="preserve">       校</t>
  </si>
  <si>
    <t>児                     童</t>
  </si>
  <si>
    <t xml:space="preserve">            数</t>
  </si>
  <si>
    <t>計</t>
  </si>
  <si>
    <t>本校</t>
  </si>
  <si>
    <t>分校</t>
  </si>
  <si>
    <t>学級数</t>
  </si>
  <si>
    <t>＃男</t>
  </si>
  <si>
    <t>1年</t>
  </si>
  <si>
    <t>2年</t>
  </si>
  <si>
    <t>3年</t>
  </si>
  <si>
    <t>4年</t>
  </si>
  <si>
    <t>5年</t>
  </si>
  <si>
    <t>6年</t>
  </si>
  <si>
    <t>国立</t>
  </si>
  <si>
    <t>公立</t>
  </si>
  <si>
    <t>私立</t>
  </si>
  <si>
    <t xml:space="preserve">   ﾋ 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</si>
  <si>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</si>
  <si>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</si>
  <si>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</si>
  <si>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</si>
  <si>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</si>
  <si>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</si>
  <si>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</si>
  <si>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</si>
  <si>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</si>
  <si>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</si>
  <si>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</si>
  <si>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</si>
  <si>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</si>
  <si>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</si>
  <si>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</si>
  <si>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</si>
  <si>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</si>
  <si>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</si>
  <si>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江    迎    町</t>
  </si>
  <si>
    <t>鹿    町    町</t>
  </si>
  <si>
    <t>佐    々    町</t>
  </si>
  <si>
    <t>南松浦郡</t>
  </si>
  <si>
    <t>教員数(本務者)</t>
  </si>
  <si>
    <t>学校基本調査（各年 5月 1日現在）による。</t>
  </si>
  <si>
    <t>小                                                  学</t>
  </si>
  <si>
    <t>学校数</t>
  </si>
  <si>
    <t>中学校</t>
  </si>
  <si>
    <t>生徒数</t>
  </si>
  <si>
    <t>計</t>
  </si>
  <si>
    <t>対馬市</t>
  </si>
  <si>
    <t>壱岐市</t>
  </si>
  <si>
    <t>五島市</t>
  </si>
  <si>
    <t>西海市</t>
  </si>
  <si>
    <t>新 上 五 島 町</t>
  </si>
  <si>
    <t xml:space="preserve">               ２１９       小           学           校           お</t>
  </si>
  <si>
    <t>雲仙市</t>
  </si>
  <si>
    <t>南島原市</t>
  </si>
  <si>
    <t>（ 平 成 18 年 ）</t>
  </si>
  <si>
    <t>-</t>
  </si>
  <si>
    <t>資料　県統計課「教育統計調査報告」</t>
  </si>
  <si>
    <t>市町</t>
  </si>
  <si>
    <t>平成 14 年</t>
  </si>
  <si>
    <t xml:space="preserve">    15</t>
  </si>
  <si>
    <t xml:space="preserve">    16</t>
  </si>
  <si>
    <t xml:space="preserve">    17</t>
  </si>
  <si>
    <t xml:space="preserve">    18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</si>
</sst>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0;&quot;－&quot;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6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1" xfId="16" applyFont="1" applyFill="1" applyBorder="1" applyAlignment="1">
      <alignment horizontal="centerContinuous"/>
    </xf>
    <xf numFmtId="181" fontId="5" fillId="0" borderId="2" xfId="16" applyFont="1" applyFill="1" applyBorder="1" applyAlignment="1">
      <alignment/>
    </xf>
    <xf numFmtId="181" fontId="5" fillId="0" borderId="0" xfId="16" applyFont="1" applyFill="1" applyAlignment="1">
      <alignment horizontal="distributed"/>
    </xf>
    <xf numFmtId="181" fontId="5" fillId="0" borderId="0" xfId="16" applyFont="1" applyFill="1" applyBorder="1" applyAlignment="1">
      <alignment/>
    </xf>
    <xf numFmtId="181" fontId="5" fillId="0" borderId="0" xfId="16" applyFont="1" applyFill="1" applyAlignment="1" quotePrefix="1">
      <alignment horizontal="center"/>
    </xf>
    <xf numFmtId="181" fontId="5" fillId="0" borderId="0" xfId="16" applyFont="1" applyFill="1" applyAlignment="1">
      <alignment horizontal="right"/>
    </xf>
    <xf numFmtId="181" fontId="5" fillId="0" borderId="0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3" xfId="16" applyFont="1" applyFill="1" applyBorder="1" applyAlignment="1">
      <alignment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41" fontId="5" fillId="0" borderId="0" xfId="16" applyNumberFormat="1" applyFont="1" applyFill="1" applyAlignment="1">
      <alignment horizontal="right"/>
    </xf>
    <xf numFmtId="41" fontId="5" fillId="0" borderId="0" xfId="16" applyNumberFormat="1" applyFont="1" applyFill="1" applyBorder="1" applyAlignment="1">
      <alignment horizontal="right"/>
    </xf>
    <xf numFmtId="41" fontId="5" fillId="0" borderId="4" xfId="16" applyNumberFormat="1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/>
    </xf>
    <xf numFmtId="181" fontId="5" fillId="0" borderId="7" xfId="16" applyFont="1" applyFill="1" applyBorder="1" applyAlignment="1">
      <alignment/>
    </xf>
    <xf numFmtId="181" fontId="5" fillId="0" borderId="6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center" vertical="center"/>
    </xf>
    <xf numFmtId="181" fontId="5" fillId="0" borderId="16" xfId="16" applyFont="1" applyFill="1" applyBorder="1" applyAlignment="1">
      <alignment horizontal="center" vertical="center"/>
    </xf>
    <xf numFmtId="181" fontId="5" fillId="0" borderId="17" xfId="16" applyFont="1" applyFill="1" applyBorder="1" applyAlignment="1">
      <alignment horizontal="center" vertical="center"/>
    </xf>
    <xf numFmtId="181" fontId="5" fillId="0" borderId="15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5" xfId="16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showGridLines="0" tabSelected="1" zoomScale="75" zoomScaleNormal="75" zoomScaleSheetLayoutView="7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6" width="11.00390625" style="1" customWidth="1"/>
    <col min="7" max="7" width="11.875" style="1" customWidth="1"/>
    <col min="8" max="8" width="13.25390625" style="1" customWidth="1"/>
    <col min="9" max="9" width="13.00390625" style="1" customWidth="1"/>
    <col min="10" max="11" width="13.25390625" style="1" customWidth="1"/>
    <col min="12" max="13" width="13.00390625" style="1" customWidth="1"/>
    <col min="14" max="14" width="11.75390625" style="1" customWidth="1"/>
    <col min="15" max="15" width="11.625" style="1" customWidth="1"/>
    <col min="16" max="16" width="11.25390625" style="1" customWidth="1"/>
    <col min="17" max="19" width="11.00390625" style="1" customWidth="1"/>
    <col min="20" max="20" width="10.875" style="1" customWidth="1"/>
    <col min="21" max="22" width="11.25390625" style="1" customWidth="1"/>
    <col min="23" max="23" width="11.75390625" style="1" customWidth="1"/>
    <col min="24" max="24" width="11.25390625" style="1" customWidth="1"/>
    <col min="25" max="25" width="11.625" style="1" customWidth="1"/>
    <col min="26" max="26" width="11.25390625" style="1" customWidth="1"/>
    <col min="27" max="27" width="4.00390625" style="1" customWidth="1"/>
    <col min="28" max="16384" width="8.625" style="1" customWidth="1"/>
  </cols>
  <sheetData>
    <row r="1" spans="2:22" ht="24">
      <c r="B1" s="2" t="s">
        <v>54</v>
      </c>
      <c r="N1" s="2" t="s">
        <v>0</v>
      </c>
      <c r="V1" s="1" t="s">
        <v>57</v>
      </c>
    </row>
    <row r="2" spans="1:26" ht="26.25" customHeight="1" thickBot="1">
      <c r="A2" s="3"/>
      <c r="B2" s="3" t="s">
        <v>43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" t="s">
        <v>1</v>
      </c>
      <c r="Z2" s="4"/>
    </row>
    <row r="3" spans="2:26" ht="19.5" customHeight="1">
      <c r="B3" s="29" t="s">
        <v>60</v>
      </c>
      <c r="C3" s="5"/>
      <c r="D3" s="35" t="s">
        <v>44</v>
      </c>
      <c r="E3" s="36"/>
      <c r="F3" s="36"/>
      <c r="G3" s="36"/>
      <c r="H3" s="36"/>
      <c r="I3" s="36"/>
      <c r="J3" s="36"/>
      <c r="K3" s="36"/>
      <c r="L3" s="36"/>
      <c r="M3" s="36"/>
      <c r="N3" s="36" t="s">
        <v>2</v>
      </c>
      <c r="O3" s="36"/>
      <c r="P3" s="37"/>
      <c r="Q3" s="38" t="s">
        <v>46</v>
      </c>
      <c r="R3" s="39"/>
      <c r="S3" s="39"/>
      <c r="T3" s="39"/>
      <c r="U3" s="39"/>
      <c r="V3" s="39"/>
      <c r="W3" s="39"/>
      <c r="X3" s="39"/>
      <c r="Y3" s="39"/>
      <c r="Z3" s="39"/>
    </row>
    <row r="4" spans="2:26" ht="19.5" customHeight="1">
      <c r="B4" s="30"/>
      <c r="C4" s="5"/>
      <c r="D4" s="26" t="s">
        <v>45</v>
      </c>
      <c r="E4" s="27"/>
      <c r="F4" s="28"/>
      <c r="G4" s="33" t="s">
        <v>8</v>
      </c>
      <c r="H4" s="26" t="s">
        <v>42</v>
      </c>
      <c r="I4" s="32"/>
      <c r="J4" s="40" t="s">
        <v>3</v>
      </c>
      <c r="K4" s="24"/>
      <c r="L4" s="24"/>
      <c r="M4" s="24"/>
      <c r="N4" s="24" t="s">
        <v>4</v>
      </c>
      <c r="O4" s="24"/>
      <c r="P4" s="25"/>
      <c r="Q4" s="26" t="s">
        <v>45</v>
      </c>
      <c r="R4" s="27"/>
      <c r="S4" s="28"/>
      <c r="T4" s="33" t="s">
        <v>8</v>
      </c>
      <c r="U4" s="26" t="s">
        <v>42</v>
      </c>
      <c r="V4" s="32"/>
      <c r="W4" s="26" t="s">
        <v>47</v>
      </c>
      <c r="X4" s="27"/>
      <c r="Y4" s="27"/>
      <c r="Z4" s="27"/>
    </row>
    <row r="5" spans="1:26" ht="19.5" customHeight="1">
      <c r="A5" s="19"/>
      <c r="B5" s="31"/>
      <c r="C5" s="20"/>
      <c r="D5" s="21" t="s">
        <v>5</v>
      </c>
      <c r="E5" s="22" t="s">
        <v>6</v>
      </c>
      <c r="F5" s="22" t="s">
        <v>7</v>
      </c>
      <c r="G5" s="34"/>
      <c r="H5" s="22" t="s">
        <v>48</v>
      </c>
      <c r="I5" s="22" t="s">
        <v>9</v>
      </c>
      <c r="J5" s="22" t="s">
        <v>5</v>
      </c>
      <c r="K5" s="22" t="s">
        <v>10</v>
      </c>
      <c r="L5" s="22" t="s">
        <v>11</v>
      </c>
      <c r="M5" s="18" t="s">
        <v>12</v>
      </c>
      <c r="N5" s="23" t="s">
        <v>13</v>
      </c>
      <c r="O5" s="22" t="s">
        <v>14</v>
      </c>
      <c r="P5" s="22" t="s">
        <v>15</v>
      </c>
      <c r="Q5" s="22" t="s">
        <v>5</v>
      </c>
      <c r="R5" s="22" t="s">
        <v>6</v>
      </c>
      <c r="S5" s="22" t="s">
        <v>7</v>
      </c>
      <c r="T5" s="34"/>
      <c r="U5" s="22" t="s">
        <v>48</v>
      </c>
      <c r="V5" s="22" t="s">
        <v>9</v>
      </c>
      <c r="W5" s="22" t="s">
        <v>5</v>
      </c>
      <c r="X5" s="22" t="s">
        <v>10</v>
      </c>
      <c r="Y5" s="22" t="s">
        <v>11</v>
      </c>
      <c r="Z5" s="22" t="s">
        <v>12</v>
      </c>
    </row>
    <row r="6" spans="2:26" ht="24" customHeight="1">
      <c r="B6" s="6" t="s">
        <v>61</v>
      </c>
      <c r="C6" s="5"/>
      <c r="D6" s="13">
        <v>430</v>
      </c>
      <c r="E6" s="14">
        <v>393</v>
      </c>
      <c r="F6" s="14">
        <v>37</v>
      </c>
      <c r="G6" s="14">
        <v>3817</v>
      </c>
      <c r="H6" s="14">
        <v>6107</v>
      </c>
      <c r="I6" s="14">
        <v>2736</v>
      </c>
      <c r="J6" s="14">
        <v>95747</v>
      </c>
      <c r="K6" s="14">
        <v>14943</v>
      </c>
      <c r="L6" s="14">
        <v>15850</v>
      </c>
      <c r="M6" s="14">
        <v>15809</v>
      </c>
      <c r="N6" s="14">
        <v>16270</v>
      </c>
      <c r="O6" s="14">
        <v>16444</v>
      </c>
      <c r="P6" s="14">
        <v>16431</v>
      </c>
      <c r="Q6" s="14">
        <v>215</v>
      </c>
      <c r="R6" s="14">
        <v>211</v>
      </c>
      <c r="S6" s="14">
        <v>4</v>
      </c>
      <c r="T6" s="14">
        <v>1772</v>
      </c>
      <c r="U6" s="14">
        <v>3914</v>
      </c>
      <c r="V6" s="14">
        <v>2095</v>
      </c>
      <c r="W6" s="14">
        <v>53865</v>
      </c>
      <c r="X6" s="14">
        <v>17206</v>
      </c>
      <c r="Y6" s="14">
        <v>18093</v>
      </c>
      <c r="Z6" s="14">
        <v>18566</v>
      </c>
    </row>
    <row r="7" spans="2:26" ht="15" customHeight="1">
      <c r="B7" s="8" t="s">
        <v>62</v>
      </c>
      <c r="C7" s="5"/>
      <c r="D7" s="13">
        <v>426</v>
      </c>
      <c r="E7" s="14">
        <v>390</v>
      </c>
      <c r="F7" s="14">
        <v>36</v>
      </c>
      <c r="G7" s="14">
        <v>3773</v>
      </c>
      <c r="H7" s="14">
        <v>6075</v>
      </c>
      <c r="I7" s="14">
        <v>2737</v>
      </c>
      <c r="J7" s="14">
        <v>94226</v>
      </c>
      <c r="K7" s="14">
        <v>15007</v>
      </c>
      <c r="L7" s="14">
        <v>14916</v>
      </c>
      <c r="M7" s="14">
        <v>15873</v>
      </c>
      <c r="N7" s="14">
        <v>15788</v>
      </c>
      <c r="O7" s="14">
        <v>16245</v>
      </c>
      <c r="P7" s="14">
        <v>16397</v>
      </c>
      <c r="Q7" s="14">
        <v>214</v>
      </c>
      <c r="R7" s="14">
        <v>210</v>
      </c>
      <c r="S7" s="14">
        <v>4</v>
      </c>
      <c r="T7" s="14">
        <v>1707</v>
      </c>
      <c r="U7" s="14">
        <v>3913</v>
      </c>
      <c r="V7" s="14">
        <v>2070</v>
      </c>
      <c r="W7" s="14">
        <v>51685</v>
      </c>
      <c r="X7" s="14">
        <v>16454</v>
      </c>
      <c r="Y7" s="14">
        <v>17179</v>
      </c>
      <c r="Z7" s="14">
        <v>18052</v>
      </c>
    </row>
    <row r="8" spans="2:26" ht="15" customHeight="1">
      <c r="B8" s="8" t="s">
        <v>63</v>
      </c>
      <c r="C8" s="5"/>
      <c r="D8" s="13">
        <v>419</v>
      </c>
      <c r="E8" s="14">
        <v>385</v>
      </c>
      <c r="F8" s="14">
        <v>34</v>
      </c>
      <c r="G8" s="14">
        <v>3719</v>
      </c>
      <c r="H8" s="14">
        <v>6002</v>
      </c>
      <c r="I8" s="14">
        <v>2714</v>
      </c>
      <c r="J8" s="14">
        <v>92219</v>
      </c>
      <c r="K8" s="14">
        <v>14548</v>
      </c>
      <c r="L8" s="14">
        <v>14954</v>
      </c>
      <c r="M8" s="14">
        <v>14887</v>
      </c>
      <c r="N8" s="14">
        <v>15830</v>
      </c>
      <c r="O8" s="14">
        <v>15762</v>
      </c>
      <c r="P8" s="14">
        <v>16238</v>
      </c>
      <c r="Q8" s="14">
        <v>216</v>
      </c>
      <c r="R8" s="14">
        <v>212</v>
      </c>
      <c r="S8" s="14">
        <v>4</v>
      </c>
      <c r="T8" s="14">
        <v>1676</v>
      </c>
      <c r="U8" s="14">
        <v>3842</v>
      </c>
      <c r="V8" s="14">
        <v>2017</v>
      </c>
      <c r="W8" s="14">
        <v>50020</v>
      </c>
      <c r="X8" s="14">
        <v>16440</v>
      </c>
      <c r="Y8" s="14">
        <v>16419</v>
      </c>
      <c r="Z8" s="14">
        <v>17161</v>
      </c>
    </row>
    <row r="9" spans="2:26" ht="15" customHeight="1">
      <c r="B9" s="8" t="s">
        <v>64</v>
      </c>
      <c r="C9" s="5"/>
      <c r="D9" s="13">
        <v>416</v>
      </c>
      <c r="E9" s="14">
        <v>383</v>
      </c>
      <c r="F9" s="14">
        <v>33</v>
      </c>
      <c r="G9" s="14">
        <v>3687</v>
      </c>
      <c r="H9" s="14">
        <v>5927</v>
      </c>
      <c r="I9" s="14">
        <v>2689</v>
      </c>
      <c r="J9" s="14">
        <v>90363</v>
      </c>
      <c r="K9" s="14">
        <v>14580</v>
      </c>
      <c r="L9" s="14">
        <v>14532</v>
      </c>
      <c r="M9" s="14">
        <v>14930</v>
      </c>
      <c r="N9" s="14">
        <v>14852</v>
      </c>
      <c r="O9" s="14">
        <v>15746</v>
      </c>
      <c r="P9" s="14">
        <v>15723</v>
      </c>
      <c r="Q9" s="14">
        <v>214</v>
      </c>
      <c r="R9" s="14">
        <v>210</v>
      </c>
      <c r="S9" s="14">
        <v>4</v>
      </c>
      <c r="T9" s="14">
        <v>1650</v>
      </c>
      <c r="U9" s="14">
        <v>3811</v>
      </c>
      <c r="V9" s="14">
        <v>1992</v>
      </c>
      <c r="W9" s="14">
        <v>49101</v>
      </c>
      <c r="X9" s="14">
        <v>16282</v>
      </c>
      <c r="Y9" s="14">
        <v>16415</v>
      </c>
      <c r="Z9" s="14">
        <v>16404</v>
      </c>
    </row>
    <row r="10" spans="2:26" ht="30" customHeight="1">
      <c r="B10" s="8" t="s">
        <v>65</v>
      </c>
      <c r="C10" s="5"/>
      <c r="D10" s="13">
        <f>SUM(D14:D15)</f>
        <v>412</v>
      </c>
      <c r="E10" s="13">
        <f aca="true" t="shared" si="0" ref="E10:Z10">SUM(E14:E15)</f>
        <v>382</v>
      </c>
      <c r="F10" s="13">
        <f t="shared" si="0"/>
        <v>30</v>
      </c>
      <c r="G10" s="13">
        <f t="shared" si="0"/>
        <v>3738</v>
      </c>
      <c r="H10" s="13">
        <f t="shared" si="0"/>
        <v>5859</v>
      </c>
      <c r="I10" s="13">
        <f t="shared" si="0"/>
        <v>2659</v>
      </c>
      <c r="J10" s="13">
        <f t="shared" si="0"/>
        <v>88482</v>
      </c>
      <c r="K10" s="13">
        <f t="shared" si="0"/>
        <v>14183</v>
      </c>
      <c r="L10" s="13">
        <f t="shared" si="0"/>
        <v>14509</v>
      </c>
      <c r="M10" s="13">
        <f t="shared" si="0"/>
        <v>14474</v>
      </c>
      <c r="N10" s="13">
        <f t="shared" si="0"/>
        <v>14877</v>
      </c>
      <c r="O10" s="13">
        <f t="shared" si="0"/>
        <v>14766</v>
      </c>
      <c r="P10" s="13">
        <f t="shared" si="0"/>
        <v>15673</v>
      </c>
      <c r="Q10" s="13">
        <f t="shared" si="0"/>
        <v>213</v>
      </c>
      <c r="R10" s="13">
        <f t="shared" si="0"/>
        <v>210</v>
      </c>
      <c r="S10" s="13">
        <f t="shared" si="0"/>
        <v>3</v>
      </c>
      <c r="T10" s="13">
        <f t="shared" si="0"/>
        <v>1674</v>
      </c>
      <c r="U10" s="13">
        <f t="shared" si="0"/>
        <v>3809</v>
      </c>
      <c r="V10" s="13">
        <f t="shared" si="0"/>
        <v>1977</v>
      </c>
      <c r="W10" s="13">
        <f t="shared" si="0"/>
        <v>48275</v>
      </c>
      <c r="X10" s="13">
        <f t="shared" si="0"/>
        <v>15703</v>
      </c>
      <c r="Y10" s="13">
        <f t="shared" si="0"/>
        <v>16226</v>
      </c>
      <c r="Z10" s="13">
        <f t="shared" si="0"/>
        <v>16346</v>
      </c>
    </row>
    <row r="11" spans="2:26" ht="34.5" customHeight="1">
      <c r="B11" s="6" t="s">
        <v>16</v>
      </c>
      <c r="C11" s="5"/>
      <c r="D11" s="13">
        <v>1</v>
      </c>
      <c r="E11" s="14">
        <v>1</v>
      </c>
      <c r="F11" s="15">
        <v>0</v>
      </c>
      <c r="G11" s="14">
        <v>21</v>
      </c>
      <c r="H11" s="14">
        <f aca="true" t="shared" si="1" ref="H11:P11">H10-H12-H13</f>
        <v>29</v>
      </c>
      <c r="I11" s="14">
        <f t="shared" si="1"/>
        <v>20</v>
      </c>
      <c r="J11" s="14">
        <f t="shared" si="1"/>
        <v>691</v>
      </c>
      <c r="K11" s="14">
        <f t="shared" si="1"/>
        <v>116</v>
      </c>
      <c r="L11" s="14">
        <f t="shared" si="1"/>
        <v>114</v>
      </c>
      <c r="M11" s="14">
        <v>113</v>
      </c>
      <c r="N11" s="14">
        <f t="shared" si="1"/>
        <v>110</v>
      </c>
      <c r="O11" s="14">
        <f t="shared" si="1"/>
        <v>120</v>
      </c>
      <c r="P11" s="14">
        <f t="shared" si="1"/>
        <v>118</v>
      </c>
      <c r="Q11" s="14">
        <v>1</v>
      </c>
      <c r="R11" s="14">
        <v>1</v>
      </c>
      <c r="S11" s="15">
        <v>0</v>
      </c>
      <c r="T11" s="14">
        <v>15</v>
      </c>
      <c r="U11" s="14">
        <f aca="true" t="shared" si="2" ref="U11:Z11">U10-U12-U13</f>
        <v>27</v>
      </c>
      <c r="V11" s="14">
        <f t="shared" si="2"/>
        <v>19</v>
      </c>
      <c r="W11" s="14">
        <f t="shared" si="2"/>
        <v>625</v>
      </c>
      <c r="X11" s="14">
        <f t="shared" si="2"/>
        <v>210</v>
      </c>
      <c r="Y11" s="14">
        <f t="shared" si="2"/>
        <v>209</v>
      </c>
      <c r="Z11" s="14">
        <f t="shared" si="2"/>
        <v>206</v>
      </c>
    </row>
    <row r="12" spans="2:26" ht="15" customHeight="1">
      <c r="B12" s="6" t="s">
        <v>17</v>
      </c>
      <c r="C12" s="5"/>
      <c r="D12" s="13">
        <v>406</v>
      </c>
      <c r="E12" s="14">
        <v>376</v>
      </c>
      <c r="F12" s="14">
        <v>30</v>
      </c>
      <c r="G12" s="14">
        <v>3684</v>
      </c>
      <c r="H12" s="14">
        <v>5779</v>
      </c>
      <c r="I12" s="14">
        <v>2613</v>
      </c>
      <c r="J12" s="14">
        <v>87004</v>
      </c>
      <c r="K12" s="14">
        <v>13950</v>
      </c>
      <c r="L12" s="14">
        <v>14267</v>
      </c>
      <c r="M12" s="14">
        <v>14219</v>
      </c>
      <c r="N12" s="14">
        <v>14631</v>
      </c>
      <c r="O12" s="14">
        <v>14526</v>
      </c>
      <c r="P12" s="14">
        <v>15411</v>
      </c>
      <c r="Q12" s="14">
        <v>198</v>
      </c>
      <c r="R12" s="14">
        <v>195</v>
      </c>
      <c r="S12" s="14">
        <v>3</v>
      </c>
      <c r="T12" s="14">
        <v>1606</v>
      </c>
      <c r="U12" s="14">
        <v>3668</v>
      </c>
      <c r="V12" s="14">
        <v>1881</v>
      </c>
      <c r="W12" s="14">
        <v>46181</v>
      </c>
      <c r="X12" s="14">
        <v>14974</v>
      </c>
      <c r="Y12" s="14">
        <v>15551</v>
      </c>
      <c r="Z12" s="14">
        <v>15656</v>
      </c>
    </row>
    <row r="13" spans="2:26" ht="15" customHeight="1">
      <c r="B13" s="6" t="s">
        <v>18</v>
      </c>
      <c r="C13" s="5" t="s">
        <v>19</v>
      </c>
      <c r="D13" s="13">
        <v>5</v>
      </c>
      <c r="E13" s="14">
        <v>5</v>
      </c>
      <c r="F13" s="15">
        <v>0</v>
      </c>
      <c r="G13" s="14">
        <v>33</v>
      </c>
      <c r="H13" s="14">
        <v>51</v>
      </c>
      <c r="I13" s="14">
        <v>26</v>
      </c>
      <c r="J13" s="14">
        <v>787</v>
      </c>
      <c r="K13" s="14">
        <v>117</v>
      </c>
      <c r="L13" s="14">
        <v>128</v>
      </c>
      <c r="M13" s="14">
        <v>142</v>
      </c>
      <c r="N13" s="14">
        <v>136</v>
      </c>
      <c r="O13" s="14">
        <v>120</v>
      </c>
      <c r="P13" s="14">
        <v>144</v>
      </c>
      <c r="Q13" s="14">
        <v>14</v>
      </c>
      <c r="R13" s="14">
        <v>14</v>
      </c>
      <c r="S13" s="15">
        <v>0</v>
      </c>
      <c r="T13" s="14">
        <v>53</v>
      </c>
      <c r="U13" s="14">
        <v>114</v>
      </c>
      <c r="V13" s="14">
        <v>77</v>
      </c>
      <c r="W13" s="14">
        <v>1469</v>
      </c>
      <c r="X13" s="14">
        <v>519</v>
      </c>
      <c r="Y13" s="14">
        <v>466</v>
      </c>
      <c r="Z13" s="14">
        <v>484</v>
      </c>
    </row>
    <row r="14" spans="2:27" ht="34.5" customHeight="1">
      <c r="B14" s="6" t="s">
        <v>20</v>
      </c>
      <c r="C14" s="5"/>
      <c r="D14" s="13">
        <f>SUM(D16:D28)</f>
        <v>364</v>
      </c>
      <c r="E14" s="13">
        <f>SUM(E16:E28)</f>
        <v>337</v>
      </c>
      <c r="F14" s="13">
        <f aca="true" t="shared" si="3" ref="F14:Z14">SUM(F16:F28)</f>
        <v>27</v>
      </c>
      <c r="G14" s="13">
        <f t="shared" si="3"/>
        <v>3294</v>
      </c>
      <c r="H14" s="13">
        <f t="shared" si="3"/>
        <v>5175</v>
      </c>
      <c r="I14" s="13">
        <f t="shared" si="3"/>
        <v>2342</v>
      </c>
      <c r="J14" s="13">
        <f t="shared" si="3"/>
        <v>77861</v>
      </c>
      <c r="K14" s="13">
        <f>SUM(K16:K28)</f>
        <v>12482</v>
      </c>
      <c r="L14" s="13">
        <f t="shared" si="3"/>
        <v>12742</v>
      </c>
      <c r="M14" s="13">
        <f t="shared" si="3"/>
        <v>12786</v>
      </c>
      <c r="N14" s="13">
        <f t="shared" si="3"/>
        <v>13045</v>
      </c>
      <c r="O14" s="13">
        <f t="shared" si="3"/>
        <v>12955</v>
      </c>
      <c r="P14" s="13">
        <f t="shared" si="3"/>
        <v>13851</v>
      </c>
      <c r="Q14" s="13">
        <f t="shared" si="3"/>
        <v>192</v>
      </c>
      <c r="R14" s="13">
        <f t="shared" si="3"/>
        <v>190</v>
      </c>
      <c r="S14" s="13">
        <f t="shared" si="3"/>
        <v>2</v>
      </c>
      <c r="T14" s="13">
        <f t="shared" si="3"/>
        <v>1484</v>
      </c>
      <c r="U14" s="13">
        <f t="shared" si="3"/>
        <v>3400</v>
      </c>
      <c r="V14" s="13">
        <f t="shared" si="3"/>
        <v>1751</v>
      </c>
      <c r="W14" s="13">
        <f t="shared" si="3"/>
        <v>42399</v>
      </c>
      <c r="X14" s="13">
        <f t="shared" si="3"/>
        <v>13768</v>
      </c>
      <c r="Y14" s="13">
        <f t="shared" si="3"/>
        <v>14254</v>
      </c>
      <c r="Z14" s="13">
        <f t="shared" si="3"/>
        <v>14377</v>
      </c>
      <c r="AA14" s="7"/>
    </row>
    <row r="15" spans="2:26" ht="15" customHeight="1">
      <c r="B15" s="6" t="s">
        <v>21</v>
      </c>
      <c r="C15" s="5"/>
      <c r="D15" s="13">
        <f>SUM(D29,D32,D36,D41)</f>
        <v>48</v>
      </c>
      <c r="E15" s="13">
        <f>SUM(E29,E32,E36,E41)</f>
        <v>45</v>
      </c>
      <c r="F15" s="13">
        <f aca="true" t="shared" si="4" ref="F15:Z15">SUM(F29,F32,F36,F41)</f>
        <v>3</v>
      </c>
      <c r="G15" s="13">
        <f t="shared" si="4"/>
        <v>444</v>
      </c>
      <c r="H15" s="13">
        <f t="shared" si="4"/>
        <v>684</v>
      </c>
      <c r="I15" s="13">
        <f t="shared" si="4"/>
        <v>317</v>
      </c>
      <c r="J15" s="13">
        <f t="shared" si="4"/>
        <v>10621</v>
      </c>
      <c r="K15" s="13">
        <f t="shared" si="4"/>
        <v>1701</v>
      </c>
      <c r="L15" s="13">
        <f t="shared" si="4"/>
        <v>1767</v>
      </c>
      <c r="M15" s="13">
        <f t="shared" si="4"/>
        <v>1688</v>
      </c>
      <c r="N15" s="13">
        <f t="shared" si="4"/>
        <v>1832</v>
      </c>
      <c r="O15" s="13">
        <f t="shared" si="4"/>
        <v>1811</v>
      </c>
      <c r="P15" s="13">
        <f t="shared" si="4"/>
        <v>1822</v>
      </c>
      <c r="Q15" s="13">
        <f t="shared" si="4"/>
        <v>21</v>
      </c>
      <c r="R15" s="13">
        <f t="shared" si="4"/>
        <v>20</v>
      </c>
      <c r="S15" s="13">
        <f t="shared" si="4"/>
        <v>1</v>
      </c>
      <c r="T15" s="13">
        <f t="shared" si="4"/>
        <v>190</v>
      </c>
      <c r="U15" s="13">
        <f t="shared" si="4"/>
        <v>409</v>
      </c>
      <c r="V15" s="13">
        <f t="shared" si="4"/>
        <v>226</v>
      </c>
      <c r="W15" s="13">
        <f t="shared" si="4"/>
        <v>5876</v>
      </c>
      <c r="X15" s="13">
        <f t="shared" si="4"/>
        <v>1935</v>
      </c>
      <c r="Y15" s="13">
        <f t="shared" si="4"/>
        <v>1972</v>
      </c>
      <c r="Z15" s="13">
        <f t="shared" si="4"/>
        <v>1969</v>
      </c>
    </row>
    <row r="16" spans="2:26" ht="34.5" customHeight="1">
      <c r="B16" s="6" t="s">
        <v>22</v>
      </c>
      <c r="C16" s="5"/>
      <c r="D16" s="13">
        <v>82</v>
      </c>
      <c r="E16" s="14">
        <v>80</v>
      </c>
      <c r="F16" s="14">
        <v>2</v>
      </c>
      <c r="G16" s="14">
        <v>942</v>
      </c>
      <c r="H16" s="14">
        <v>1447</v>
      </c>
      <c r="I16" s="14">
        <v>678</v>
      </c>
      <c r="J16" s="14">
        <v>25340</v>
      </c>
      <c r="K16" s="14">
        <v>4046</v>
      </c>
      <c r="L16" s="14">
        <v>4142</v>
      </c>
      <c r="M16" s="14">
        <v>4155</v>
      </c>
      <c r="N16" s="14">
        <v>4240</v>
      </c>
      <c r="O16" s="14">
        <v>4281</v>
      </c>
      <c r="P16" s="14">
        <v>4476</v>
      </c>
      <c r="Q16" s="14">
        <v>52</v>
      </c>
      <c r="R16" s="14">
        <v>51</v>
      </c>
      <c r="S16" s="15">
        <v>1</v>
      </c>
      <c r="T16" s="14">
        <v>457</v>
      </c>
      <c r="U16" s="14">
        <v>989</v>
      </c>
      <c r="V16" s="14">
        <v>496</v>
      </c>
      <c r="W16" s="14">
        <v>13986</v>
      </c>
      <c r="X16" s="14">
        <v>4504</v>
      </c>
      <c r="Y16" s="14">
        <v>4738</v>
      </c>
      <c r="Z16" s="14">
        <v>4744</v>
      </c>
    </row>
    <row r="17" spans="2:26" ht="15" customHeight="1">
      <c r="B17" s="6" t="s">
        <v>23</v>
      </c>
      <c r="C17" s="5"/>
      <c r="D17" s="13">
        <v>46</v>
      </c>
      <c r="E17" s="14">
        <v>43</v>
      </c>
      <c r="F17" s="15">
        <v>3</v>
      </c>
      <c r="G17" s="14">
        <v>564</v>
      </c>
      <c r="H17" s="14">
        <v>848</v>
      </c>
      <c r="I17" s="14">
        <v>360</v>
      </c>
      <c r="J17" s="14">
        <v>15230</v>
      </c>
      <c r="K17" s="14">
        <v>2541</v>
      </c>
      <c r="L17" s="14">
        <v>2516</v>
      </c>
      <c r="M17" s="14">
        <v>2541</v>
      </c>
      <c r="N17" s="14">
        <v>2498</v>
      </c>
      <c r="O17" s="14">
        <v>2463</v>
      </c>
      <c r="P17" s="14">
        <v>2671</v>
      </c>
      <c r="Q17" s="14">
        <v>28</v>
      </c>
      <c r="R17" s="14">
        <v>28</v>
      </c>
      <c r="S17" s="15">
        <v>0</v>
      </c>
      <c r="T17" s="14">
        <v>252</v>
      </c>
      <c r="U17" s="14">
        <v>576</v>
      </c>
      <c r="V17" s="14">
        <v>282</v>
      </c>
      <c r="W17" s="14">
        <v>7910</v>
      </c>
      <c r="X17" s="14">
        <v>2553</v>
      </c>
      <c r="Y17" s="14">
        <v>2693</v>
      </c>
      <c r="Z17" s="14">
        <v>2664</v>
      </c>
    </row>
    <row r="18" spans="2:26" ht="15" customHeight="1">
      <c r="B18" s="6" t="s">
        <v>24</v>
      </c>
      <c r="C18" s="5"/>
      <c r="D18" s="13">
        <v>10</v>
      </c>
      <c r="E18" s="14">
        <v>9</v>
      </c>
      <c r="F18" s="14">
        <v>1</v>
      </c>
      <c r="G18" s="14">
        <v>115</v>
      </c>
      <c r="H18" s="14">
        <v>180</v>
      </c>
      <c r="I18" s="14">
        <v>69</v>
      </c>
      <c r="J18" s="14">
        <v>3009</v>
      </c>
      <c r="K18" s="14">
        <v>499</v>
      </c>
      <c r="L18" s="14">
        <v>462</v>
      </c>
      <c r="M18" s="14">
        <v>460</v>
      </c>
      <c r="N18" s="14">
        <v>513</v>
      </c>
      <c r="O18" s="14">
        <v>485</v>
      </c>
      <c r="P18" s="14">
        <v>590</v>
      </c>
      <c r="Q18" s="14">
        <v>5</v>
      </c>
      <c r="R18" s="14">
        <v>5</v>
      </c>
      <c r="S18" s="15">
        <v>0</v>
      </c>
      <c r="T18" s="14">
        <v>53</v>
      </c>
      <c r="U18" s="14">
        <v>106</v>
      </c>
      <c r="V18" s="14">
        <v>56</v>
      </c>
      <c r="W18" s="14">
        <v>1643</v>
      </c>
      <c r="X18" s="14">
        <v>539</v>
      </c>
      <c r="Y18" s="14">
        <v>541</v>
      </c>
      <c r="Z18" s="14">
        <v>563</v>
      </c>
    </row>
    <row r="19" spans="2:26" ht="15" customHeight="1">
      <c r="B19" s="6" t="s">
        <v>25</v>
      </c>
      <c r="C19" s="5"/>
      <c r="D19" s="13">
        <v>29</v>
      </c>
      <c r="E19" s="14">
        <v>29</v>
      </c>
      <c r="F19" s="15">
        <v>0</v>
      </c>
      <c r="G19" s="14">
        <v>357</v>
      </c>
      <c r="H19" s="14">
        <v>524</v>
      </c>
      <c r="I19" s="14">
        <v>236</v>
      </c>
      <c r="J19" s="14">
        <v>9170</v>
      </c>
      <c r="K19" s="14">
        <v>1440</v>
      </c>
      <c r="L19" s="14">
        <v>1522</v>
      </c>
      <c r="M19" s="14">
        <v>1526</v>
      </c>
      <c r="N19" s="14">
        <v>1515</v>
      </c>
      <c r="O19" s="14">
        <v>1532</v>
      </c>
      <c r="P19" s="14">
        <v>1635</v>
      </c>
      <c r="Q19" s="14">
        <v>17</v>
      </c>
      <c r="R19" s="14">
        <v>17</v>
      </c>
      <c r="S19" s="15">
        <v>0</v>
      </c>
      <c r="T19" s="14">
        <v>161</v>
      </c>
      <c r="U19" s="14">
        <v>333</v>
      </c>
      <c r="V19" s="14">
        <v>179</v>
      </c>
      <c r="W19" s="14">
        <v>4968</v>
      </c>
      <c r="X19" s="14">
        <v>1624</v>
      </c>
      <c r="Y19" s="14">
        <v>1659</v>
      </c>
      <c r="Z19" s="14">
        <v>1685</v>
      </c>
    </row>
    <row r="20" spans="2:26" ht="15" customHeight="1">
      <c r="B20" s="6" t="s">
        <v>26</v>
      </c>
      <c r="C20" s="5"/>
      <c r="D20" s="13">
        <v>15</v>
      </c>
      <c r="E20" s="14">
        <v>15</v>
      </c>
      <c r="F20" s="15">
        <v>0</v>
      </c>
      <c r="G20" s="14">
        <v>218</v>
      </c>
      <c r="H20" s="14">
        <v>347</v>
      </c>
      <c r="I20" s="14">
        <v>166</v>
      </c>
      <c r="J20" s="14">
        <v>6207</v>
      </c>
      <c r="K20" s="14">
        <v>1001</v>
      </c>
      <c r="L20" s="14">
        <v>1037</v>
      </c>
      <c r="M20" s="14">
        <v>1035</v>
      </c>
      <c r="N20" s="14">
        <v>1086</v>
      </c>
      <c r="O20" s="14">
        <v>1018</v>
      </c>
      <c r="P20" s="14">
        <v>1030</v>
      </c>
      <c r="Q20" s="14">
        <v>6</v>
      </c>
      <c r="R20" s="14">
        <v>6</v>
      </c>
      <c r="S20" s="15">
        <v>0</v>
      </c>
      <c r="T20" s="14">
        <v>99</v>
      </c>
      <c r="U20" s="14">
        <v>219</v>
      </c>
      <c r="V20" s="14">
        <v>113</v>
      </c>
      <c r="W20" s="14">
        <v>3196</v>
      </c>
      <c r="X20" s="14">
        <v>1064</v>
      </c>
      <c r="Y20" s="14">
        <v>1040</v>
      </c>
      <c r="Z20" s="14">
        <v>1092</v>
      </c>
    </row>
    <row r="21" spans="2:26" ht="30" customHeight="1">
      <c r="B21" s="6" t="s">
        <v>27</v>
      </c>
      <c r="C21" s="5"/>
      <c r="D21" s="13">
        <v>22</v>
      </c>
      <c r="E21" s="14">
        <v>20</v>
      </c>
      <c r="F21" s="14">
        <v>2</v>
      </c>
      <c r="G21" s="14">
        <v>140</v>
      </c>
      <c r="H21" s="14">
        <v>235</v>
      </c>
      <c r="I21" s="14">
        <v>90</v>
      </c>
      <c r="J21" s="14">
        <v>2396</v>
      </c>
      <c r="K21" s="14">
        <v>383</v>
      </c>
      <c r="L21" s="14">
        <v>363</v>
      </c>
      <c r="M21" s="14">
        <v>406</v>
      </c>
      <c r="N21" s="14">
        <v>424</v>
      </c>
      <c r="O21" s="14">
        <v>381</v>
      </c>
      <c r="P21" s="14">
        <v>439</v>
      </c>
      <c r="Q21" s="14">
        <v>9</v>
      </c>
      <c r="R21" s="14">
        <v>9</v>
      </c>
      <c r="S21" s="15" t="s">
        <v>58</v>
      </c>
      <c r="T21" s="14">
        <v>57</v>
      </c>
      <c r="U21" s="14">
        <v>135</v>
      </c>
      <c r="V21" s="14">
        <v>65</v>
      </c>
      <c r="W21" s="14">
        <v>1414</v>
      </c>
      <c r="X21" s="14">
        <v>456</v>
      </c>
      <c r="Y21" s="14">
        <v>465</v>
      </c>
      <c r="Z21" s="14">
        <v>493</v>
      </c>
    </row>
    <row r="22" spans="2:26" ht="15" customHeight="1">
      <c r="B22" s="6" t="s">
        <v>28</v>
      </c>
      <c r="C22" s="5"/>
      <c r="D22" s="13">
        <v>13</v>
      </c>
      <c r="E22" s="14">
        <v>12</v>
      </c>
      <c r="F22" s="14">
        <v>1</v>
      </c>
      <c r="G22" s="14">
        <v>91</v>
      </c>
      <c r="H22" s="14">
        <v>146</v>
      </c>
      <c r="I22" s="14">
        <v>67</v>
      </c>
      <c r="J22" s="14">
        <v>1655</v>
      </c>
      <c r="K22" s="14">
        <v>253</v>
      </c>
      <c r="L22" s="14">
        <v>265</v>
      </c>
      <c r="M22" s="14">
        <v>276</v>
      </c>
      <c r="N22" s="14">
        <v>263</v>
      </c>
      <c r="O22" s="14">
        <v>281</v>
      </c>
      <c r="P22" s="14">
        <v>317</v>
      </c>
      <c r="Q22" s="14">
        <v>7</v>
      </c>
      <c r="R22" s="14">
        <v>7</v>
      </c>
      <c r="S22" s="15">
        <v>0</v>
      </c>
      <c r="T22" s="14">
        <v>39</v>
      </c>
      <c r="U22" s="14">
        <v>101</v>
      </c>
      <c r="V22" s="14">
        <v>51</v>
      </c>
      <c r="W22" s="14">
        <v>956</v>
      </c>
      <c r="X22" s="14">
        <v>303</v>
      </c>
      <c r="Y22" s="14">
        <v>320</v>
      </c>
      <c r="Z22" s="14">
        <v>333</v>
      </c>
    </row>
    <row r="23" spans="2:26" ht="15" customHeight="1">
      <c r="B23" s="6" t="s">
        <v>49</v>
      </c>
      <c r="C23" s="5"/>
      <c r="D23" s="13">
        <v>29</v>
      </c>
      <c r="E23" s="14">
        <v>27</v>
      </c>
      <c r="F23" s="15">
        <v>2</v>
      </c>
      <c r="G23" s="14">
        <v>154</v>
      </c>
      <c r="H23" s="14">
        <v>266</v>
      </c>
      <c r="I23" s="14">
        <v>134</v>
      </c>
      <c r="J23" s="14">
        <v>2262</v>
      </c>
      <c r="K23" s="14">
        <v>376</v>
      </c>
      <c r="L23" s="14">
        <v>386</v>
      </c>
      <c r="M23" s="14">
        <v>370</v>
      </c>
      <c r="N23" s="14">
        <v>382</v>
      </c>
      <c r="O23" s="14">
        <v>352</v>
      </c>
      <c r="P23" s="14">
        <v>396</v>
      </c>
      <c r="Q23" s="14">
        <v>19</v>
      </c>
      <c r="R23" s="14">
        <v>19</v>
      </c>
      <c r="S23" s="15">
        <v>0</v>
      </c>
      <c r="T23" s="14">
        <v>70</v>
      </c>
      <c r="U23" s="14">
        <v>217</v>
      </c>
      <c r="V23" s="14">
        <v>125</v>
      </c>
      <c r="W23" s="14">
        <v>1181</v>
      </c>
      <c r="X23" s="14">
        <v>381</v>
      </c>
      <c r="Y23" s="14">
        <v>382</v>
      </c>
      <c r="Z23" s="14">
        <v>418</v>
      </c>
    </row>
    <row r="24" spans="2:26" ht="15" customHeight="1">
      <c r="B24" s="6" t="s">
        <v>50</v>
      </c>
      <c r="C24" s="5"/>
      <c r="D24" s="13">
        <v>20</v>
      </c>
      <c r="E24" s="14">
        <v>18</v>
      </c>
      <c r="F24" s="15">
        <v>2</v>
      </c>
      <c r="G24" s="14">
        <v>125</v>
      </c>
      <c r="H24" s="14">
        <v>211</v>
      </c>
      <c r="I24" s="14">
        <v>97</v>
      </c>
      <c r="J24" s="14">
        <v>1922</v>
      </c>
      <c r="K24" s="14">
        <v>301</v>
      </c>
      <c r="L24" s="14">
        <v>318</v>
      </c>
      <c r="M24" s="14">
        <v>306</v>
      </c>
      <c r="N24" s="14">
        <v>325</v>
      </c>
      <c r="O24" s="14">
        <v>342</v>
      </c>
      <c r="P24" s="14">
        <v>330</v>
      </c>
      <c r="Q24" s="14">
        <v>10</v>
      </c>
      <c r="R24" s="14">
        <v>10</v>
      </c>
      <c r="S24" s="15">
        <v>0</v>
      </c>
      <c r="T24" s="14">
        <v>50</v>
      </c>
      <c r="U24" s="14">
        <v>139</v>
      </c>
      <c r="V24" s="14">
        <v>76</v>
      </c>
      <c r="W24" s="14">
        <v>1068</v>
      </c>
      <c r="X24" s="14">
        <v>329</v>
      </c>
      <c r="Y24" s="14">
        <v>358</v>
      </c>
      <c r="Z24" s="14">
        <v>381</v>
      </c>
    </row>
    <row r="25" spans="2:26" ht="15" customHeight="1">
      <c r="B25" s="6" t="s">
        <v>51</v>
      </c>
      <c r="C25" s="5"/>
      <c r="D25" s="13">
        <v>27</v>
      </c>
      <c r="E25" s="14">
        <v>22</v>
      </c>
      <c r="F25" s="15">
        <v>5</v>
      </c>
      <c r="G25" s="14">
        <v>146</v>
      </c>
      <c r="H25" s="14">
        <v>241</v>
      </c>
      <c r="I25" s="14">
        <v>121</v>
      </c>
      <c r="J25" s="14">
        <v>2591</v>
      </c>
      <c r="K25" s="14">
        <v>374</v>
      </c>
      <c r="L25" s="14">
        <v>427</v>
      </c>
      <c r="M25" s="14">
        <v>408</v>
      </c>
      <c r="N25" s="14">
        <v>429</v>
      </c>
      <c r="O25" s="14">
        <v>461</v>
      </c>
      <c r="P25" s="14">
        <v>492</v>
      </c>
      <c r="Q25" s="14">
        <v>14</v>
      </c>
      <c r="R25" s="14">
        <v>13</v>
      </c>
      <c r="S25" s="15">
        <v>1</v>
      </c>
      <c r="T25" s="14">
        <v>69</v>
      </c>
      <c r="U25" s="14">
        <v>176</v>
      </c>
      <c r="V25" s="14">
        <v>98</v>
      </c>
      <c r="W25" s="14">
        <v>1492</v>
      </c>
      <c r="X25" s="14">
        <v>477</v>
      </c>
      <c r="Y25" s="14">
        <v>513</v>
      </c>
      <c r="Z25" s="14">
        <v>502</v>
      </c>
    </row>
    <row r="26" spans="2:26" ht="30" customHeight="1">
      <c r="B26" s="6" t="s">
        <v>52</v>
      </c>
      <c r="C26" s="7"/>
      <c r="D26" s="17">
        <v>18</v>
      </c>
      <c r="E26" s="14">
        <v>17</v>
      </c>
      <c r="F26" s="15">
        <v>1</v>
      </c>
      <c r="G26" s="14">
        <v>120</v>
      </c>
      <c r="H26" s="14">
        <v>197</v>
      </c>
      <c r="I26" s="14">
        <v>94</v>
      </c>
      <c r="J26" s="14">
        <v>1914</v>
      </c>
      <c r="K26" s="14">
        <v>319</v>
      </c>
      <c r="L26" s="14">
        <v>296</v>
      </c>
      <c r="M26" s="14">
        <v>301</v>
      </c>
      <c r="N26" s="14">
        <v>326</v>
      </c>
      <c r="O26" s="14">
        <v>330</v>
      </c>
      <c r="P26" s="14">
        <v>342</v>
      </c>
      <c r="Q26" s="14">
        <v>8</v>
      </c>
      <c r="R26" s="14">
        <v>8</v>
      </c>
      <c r="S26" s="15">
        <v>0</v>
      </c>
      <c r="T26" s="14">
        <v>43</v>
      </c>
      <c r="U26" s="14">
        <v>111</v>
      </c>
      <c r="V26" s="14">
        <v>54</v>
      </c>
      <c r="W26" s="14">
        <v>1046</v>
      </c>
      <c r="X26" s="14">
        <v>366</v>
      </c>
      <c r="Y26" s="14">
        <v>350</v>
      </c>
      <c r="Z26" s="14">
        <v>330</v>
      </c>
    </row>
    <row r="27" spans="2:26" ht="15" customHeight="1">
      <c r="B27" s="6" t="s">
        <v>55</v>
      </c>
      <c r="D27" s="17">
        <v>22</v>
      </c>
      <c r="E27" s="13">
        <v>20</v>
      </c>
      <c r="F27" s="13">
        <v>2</v>
      </c>
      <c r="G27" s="14">
        <v>151</v>
      </c>
      <c r="H27" s="14">
        <v>250</v>
      </c>
      <c r="I27" s="14">
        <v>110</v>
      </c>
      <c r="J27" s="14">
        <v>3115</v>
      </c>
      <c r="K27" s="14">
        <v>483</v>
      </c>
      <c r="L27" s="14">
        <v>498</v>
      </c>
      <c r="M27" s="14">
        <v>514</v>
      </c>
      <c r="N27" s="14">
        <v>513</v>
      </c>
      <c r="O27" s="14">
        <v>528</v>
      </c>
      <c r="P27" s="14">
        <v>579</v>
      </c>
      <c r="Q27" s="14">
        <v>9</v>
      </c>
      <c r="R27" s="14">
        <v>9</v>
      </c>
      <c r="S27" s="15">
        <v>0</v>
      </c>
      <c r="T27" s="14">
        <v>69</v>
      </c>
      <c r="U27" s="14">
        <v>152</v>
      </c>
      <c r="V27" s="14">
        <v>81</v>
      </c>
      <c r="W27" s="14">
        <v>1784</v>
      </c>
      <c r="X27" s="14">
        <v>575</v>
      </c>
      <c r="Y27" s="14">
        <v>607</v>
      </c>
      <c r="Z27" s="14">
        <v>602</v>
      </c>
    </row>
    <row r="28" spans="2:26" ht="15" customHeight="1">
      <c r="B28" s="6" t="s">
        <v>56</v>
      </c>
      <c r="D28" s="17">
        <v>31</v>
      </c>
      <c r="E28" s="13">
        <v>25</v>
      </c>
      <c r="F28" s="13">
        <v>6</v>
      </c>
      <c r="G28" s="14">
        <v>171</v>
      </c>
      <c r="H28" s="14">
        <v>283</v>
      </c>
      <c r="I28" s="14">
        <v>120</v>
      </c>
      <c r="J28" s="14">
        <v>3050</v>
      </c>
      <c r="K28" s="14">
        <v>466</v>
      </c>
      <c r="L28" s="14">
        <v>510</v>
      </c>
      <c r="M28" s="14">
        <v>488</v>
      </c>
      <c r="N28" s="14">
        <v>531</v>
      </c>
      <c r="O28" s="14">
        <v>501</v>
      </c>
      <c r="P28" s="14">
        <v>554</v>
      </c>
      <c r="Q28" s="14">
        <v>8</v>
      </c>
      <c r="R28" s="14">
        <v>8</v>
      </c>
      <c r="S28" s="15">
        <v>0</v>
      </c>
      <c r="T28" s="14">
        <v>65</v>
      </c>
      <c r="U28" s="14">
        <v>146</v>
      </c>
      <c r="V28" s="14">
        <v>75</v>
      </c>
      <c r="W28" s="14">
        <v>1755</v>
      </c>
      <c r="X28" s="14">
        <v>597</v>
      </c>
      <c r="Y28" s="14">
        <v>588</v>
      </c>
      <c r="Z28" s="14">
        <v>570</v>
      </c>
    </row>
    <row r="29" spans="2:26" ht="34.5" customHeight="1">
      <c r="B29" s="6" t="s">
        <v>29</v>
      </c>
      <c r="C29" s="5"/>
      <c r="D29" s="13">
        <f>SUM(D30:D31)</f>
        <v>9</v>
      </c>
      <c r="E29" s="13">
        <f>SUM(E30:E31)</f>
        <v>9</v>
      </c>
      <c r="F29" s="13">
        <f aca="true" t="shared" si="5" ref="F29:Z29">SUM(F30:F31)</f>
        <v>0</v>
      </c>
      <c r="G29" s="13">
        <f t="shared" si="5"/>
        <v>162</v>
      </c>
      <c r="H29" s="13">
        <f t="shared" si="5"/>
        <v>236</v>
      </c>
      <c r="I29" s="13">
        <f t="shared" si="5"/>
        <v>102</v>
      </c>
      <c r="J29" s="13">
        <f t="shared" si="5"/>
        <v>4926</v>
      </c>
      <c r="K29" s="13">
        <f t="shared" si="5"/>
        <v>785</v>
      </c>
      <c r="L29" s="13">
        <f t="shared" si="5"/>
        <v>861</v>
      </c>
      <c r="M29" s="13">
        <f t="shared" si="5"/>
        <v>755</v>
      </c>
      <c r="N29" s="13">
        <f t="shared" si="5"/>
        <v>876</v>
      </c>
      <c r="O29" s="13">
        <f t="shared" si="5"/>
        <v>817</v>
      </c>
      <c r="P29" s="13">
        <f t="shared" si="5"/>
        <v>832</v>
      </c>
      <c r="Q29" s="13">
        <f t="shared" si="5"/>
        <v>6</v>
      </c>
      <c r="R29" s="13">
        <f t="shared" si="5"/>
        <v>6</v>
      </c>
      <c r="S29" s="13">
        <f t="shared" si="5"/>
        <v>0</v>
      </c>
      <c r="T29" s="13">
        <f t="shared" si="5"/>
        <v>78</v>
      </c>
      <c r="U29" s="13">
        <f t="shared" si="5"/>
        <v>157</v>
      </c>
      <c r="V29" s="13">
        <f t="shared" si="5"/>
        <v>91</v>
      </c>
      <c r="W29" s="13">
        <f t="shared" si="5"/>
        <v>2682</v>
      </c>
      <c r="X29" s="13">
        <f t="shared" si="5"/>
        <v>910</v>
      </c>
      <c r="Y29" s="13">
        <f t="shared" si="5"/>
        <v>894</v>
      </c>
      <c r="Z29" s="13">
        <f t="shared" si="5"/>
        <v>878</v>
      </c>
    </row>
    <row r="30" spans="2:26" ht="24.75" customHeight="1">
      <c r="B30" s="10" t="s">
        <v>30</v>
      </c>
      <c r="C30" s="5"/>
      <c r="D30" s="13">
        <v>5</v>
      </c>
      <c r="E30" s="14">
        <v>5</v>
      </c>
      <c r="F30" s="16">
        <v>0</v>
      </c>
      <c r="G30" s="14">
        <v>95</v>
      </c>
      <c r="H30" s="14">
        <v>144</v>
      </c>
      <c r="I30" s="14">
        <v>63</v>
      </c>
      <c r="J30" s="14">
        <v>2992</v>
      </c>
      <c r="K30" s="14">
        <v>471</v>
      </c>
      <c r="L30" s="14">
        <v>502</v>
      </c>
      <c r="M30" s="14">
        <v>435</v>
      </c>
      <c r="N30" s="14">
        <v>552</v>
      </c>
      <c r="O30" s="14">
        <v>514</v>
      </c>
      <c r="P30" s="14">
        <v>518</v>
      </c>
      <c r="Q30" s="14">
        <v>3</v>
      </c>
      <c r="R30" s="14">
        <v>3</v>
      </c>
      <c r="S30" s="15">
        <v>0</v>
      </c>
      <c r="T30" s="14">
        <v>43</v>
      </c>
      <c r="U30" s="14">
        <v>87</v>
      </c>
      <c r="V30" s="14">
        <v>44</v>
      </c>
      <c r="W30" s="14">
        <v>1422</v>
      </c>
      <c r="X30" s="14">
        <v>492</v>
      </c>
      <c r="Y30" s="14">
        <v>461</v>
      </c>
      <c r="Z30" s="14">
        <v>469</v>
      </c>
    </row>
    <row r="31" spans="2:26" ht="15" customHeight="1">
      <c r="B31" s="10" t="s">
        <v>31</v>
      </c>
      <c r="C31" s="5"/>
      <c r="D31" s="13">
        <v>4</v>
      </c>
      <c r="E31" s="14">
        <v>4</v>
      </c>
      <c r="F31" s="16">
        <v>0</v>
      </c>
      <c r="G31" s="14">
        <v>67</v>
      </c>
      <c r="H31" s="14">
        <v>92</v>
      </c>
      <c r="I31" s="14">
        <v>39</v>
      </c>
      <c r="J31" s="14">
        <v>1934</v>
      </c>
      <c r="K31" s="14">
        <v>314</v>
      </c>
      <c r="L31" s="14">
        <v>359</v>
      </c>
      <c r="M31" s="14">
        <v>320</v>
      </c>
      <c r="N31" s="14">
        <v>324</v>
      </c>
      <c r="O31" s="14">
        <v>303</v>
      </c>
      <c r="P31" s="14">
        <v>314</v>
      </c>
      <c r="Q31" s="14">
        <v>3</v>
      </c>
      <c r="R31" s="14">
        <v>3</v>
      </c>
      <c r="S31" s="15">
        <v>0</v>
      </c>
      <c r="T31" s="14">
        <v>35</v>
      </c>
      <c r="U31" s="14">
        <v>70</v>
      </c>
      <c r="V31" s="14">
        <v>47</v>
      </c>
      <c r="W31" s="14">
        <v>1260</v>
      </c>
      <c r="X31" s="14">
        <v>418</v>
      </c>
      <c r="Y31" s="14">
        <v>433</v>
      </c>
      <c r="Z31" s="14">
        <v>409</v>
      </c>
    </row>
    <row r="32" spans="2:26" ht="34.5" customHeight="1">
      <c r="B32" s="6" t="s">
        <v>32</v>
      </c>
      <c r="C32" s="5"/>
      <c r="D32" s="13">
        <f>SUM(D33:D35)</f>
        <v>11</v>
      </c>
      <c r="E32" s="13">
        <f>SUM(E33:E35)</f>
        <v>10</v>
      </c>
      <c r="F32" s="13">
        <f aca="true" t="shared" si="6" ref="F32:Z32">SUM(F33:F35)</f>
        <v>1</v>
      </c>
      <c r="G32" s="13">
        <f t="shared" si="6"/>
        <v>105</v>
      </c>
      <c r="H32" s="13">
        <f t="shared" si="6"/>
        <v>156</v>
      </c>
      <c r="I32" s="13">
        <f t="shared" si="6"/>
        <v>75</v>
      </c>
      <c r="J32" s="13">
        <f t="shared" si="6"/>
        <v>2396</v>
      </c>
      <c r="K32" s="13">
        <f>SUM(K33:K35)</f>
        <v>394</v>
      </c>
      <c r="L32" s="13">
        <f t="shared" si="6"/>
        <v>373</v>
      </c>
      <c r="M32" s="13">
        <f t="shared" si="6"/>
        <v>389</v>
      </c>
      <c r="N32" s="13">
        <f t="shared" si="6"/>
        <v>391</v>
      </c>
      <c r="O32" s="13">
        <f t="shared" si="6"/>
        <v>424</v>
      </c>
      <c r="P32" s="13">
        <f t="shared" si="6"/>
        <v>425</v>
      </c>
      <c r="Q32" s="13">
        <f t="shared" si="6"/>
        <v>4</v>
      </c>
      <c r="R32" s="13">
        <f t="shared" si="6"/>
        <v>4</v>
      </c>
      <c r="S32" s="13">
        <f t="shared" si="6"/>
        <v>0</v>
      </c>
      <c r="T32" s="13">
        <f t="shared" si="6"/>
        <v>46</v>
      </c>
      <c r="U32" s="13">
        <f t="shared" si="6"/>
        <v>93</v>
      </c>
      <c r="V32" s="13">
        <f t="shared" si="6"/>
        <v>51</v>
      </c>
      <c r="W32" s="13">
        <f t="shared" si="6"/>
        <v>1360</v>
      </c>
      <c r="X32" s="13">
        <f t="shared" si="6"/>
        <v>452</v>
      </c>
      <c r="Y32" s="13">
        <f t="shared" si="6"/>
        <v>472</v>
      </c>
      <c r="Z32" s="13">
        <f t="shared" si="6"/>
        <v>436</v>
      </c>
    </row>
    <row r="33" spans="2:26" ht="24.75" customHeight="1">
      <c r="B33" s="9" t="s">
        <v>33</v>
      </c>
      <c r="C33" s="5"/>
      <c r="D33" s="13">
        <v>4</v>
      </c>
      <c r="E33" s="14">
        <v>4</v>
      </c>
      <c r="F33" s="15">
        <v>0</v>
      </c>
      <c r="G33" s="14">
        <v>29</v>
      </c>
      <c r="H33" s="14">
        <v>47</v>
      </c>
      <c r="I33" s="14">
        <v>22</v>
      </c>
      <c r="J33" s="14">
        <v>509</v>
      </c>
      <c r="K33" s="14">
        <v>70</v>
      </c>
      <c r="L33" s="14">
        <v>73</v>
      </c>
      <c r="M33" s="14">
        <v>79</v>
      </c>
      <c r="N33" s="14">
        <v>90</v>
      </c>
      <c r="O33" s="14">
        <v>99</v>
      </c>
      <c r="P33" s="14">
        <v>98</v>
      </c>
      <c r="Q33" s="14">
        <v>2</v>
      </c>
      <c r="R33" s="14">
        <v>2</v>
      </c>
      <c r="S33" s="15">
        <v>0</v>
      </c>
      <c r="T33" s="14">
        <v>11</v>
      </c>
      <c r="U33" s="14">
        <v>28</v>
      </c>
      <c r="V33" s="14">
        <v>18</v>
      </c>
      <c r="W33" s="14">
        <v>314</v>
      </c>
      <c r="X33" s="14">
        <v>101</v>
      </c>
      <c r="Y33" s="14">
        <v>113</v>
      </c>
      <c r="Z33" s="14">
        <v>100</v>
      </c>
    </row>
    <row r="34" spans="2:26" ht="15" customHeight="1">
      <c r="B34" s="9" t="s">
        <v>34</v>
      </c>
      <c r="C34" s="5"/>
      <c r="D34" s="13">
        <v>3</v>
      </c>
      <c r="E34" s="14">
        <v>3</v>
      </c>
      <c r="F34" s="15">
        <v>0</v>
      </c>
      <c r="G34" s="14">
        <v>37</v>
      </c>
      <c r="H34" s="14">
        <v>54</v>
      </c>
      <c r="I34" s="14">
        <v>29</v>
      </c>
      <c r="J34" s="14">
        <v>946</v>
      </c>
      <c r="K34" s="14">
        <v>168</v>
      </c>
      <c r="L34" s="14">
        <v>156</v>
      </c>
      <c r="M34" s="14">
        <v>168</v>
      </c>
      <c r="N34" s="14">
        <v>132</v>
      </c>
      <c r="O34" s="14">
        <v>168</v>
      </c>
      <c r="P34" s="14">
        <v>154</v>
      </c>
      <c r="Q34" s="14">
        <v>1</v>
      </c>
      <c r="R34" s="14">
        <v>1</v>
      </c>
      <c r="S34" s="15">
        <v>0</v>
      </c>
      <c r="T34" s="14">
        <v>17</v>
      </c>
      <c r="U34" s="14">
        <v>31</v>
      </c>
      <c r="V34" s="14">
        <v>16</v>
      </c>
      <c r="W34" s="14">
        <v>486</v>
      </c>
      <c r="X34" s="14">
        <v>160</v>
      </c>
      <c r="Y34" s="14">
        <v>172</v>
      </c>
      <c r="Z34" s="14">
        <v>154</v>
      </c>
    </row>
    <row r="35" spans="2:26" ht="15" customHeight="1">
      <c r="B35" s="9" t="s">
        <v>35</v>
      </c>
      <c r="C35" s="5"/>
      <c r="D35" s="13">
        <v>4</v>
      </c>
      <c r="E35" s="14">
        <v>3</v>
      </c>
      <c r="F35" s="14">
        <v>1</v>
      </c>
      <c r="G35" s="14">
        <v>39</v>
      </c>
      <c r="H35" s="14">
        <v>55</v>
      </c>
      <c r="I35" s="14">
        <v>24</v>
      </c>
      <c r="J35" s="14">
        <v>941</v>
      </c>
      <c r="K35" s="14">
        <v>156</v>
      </c>
      <c r="L35" s="14">
        <v>144</v>
      </c>
      <c r="M35" s="14">
        <v>142</v>
      </c>
      <c r="N35" s="14">
        <v>169</v>
      </c>
      <c r="O35" s="14">
        <v>157</v>
      </c>
      <c r="P35" s="14">
        <v>173</v>
      </c>
      <c r="Q35" s="14">
        <v>1</v>
      </c>
      <c r="R35" s="14">
        <v>1</v>
      </c>
      <c r="S35" s="15">
        <v>0</v>
      </c>
      <c r="T35" s="14">
        <v>18</v>
      </c>
      <c r="U35" s="14">
        <v>34</v>
      </c>
      <c r="V35" s="14">
        <v>17</v>
      </c>
      <c r="W35" s="14">
        <v>560</v>
      </c>
      <c r="X35" s="14">
        <v>191</v>
      </c>
      <c r="Y35" s="14">
        <v>187</v>
      </c>
      <c r="Z35" s="14">
        <v>182</v>
      </c>
    </row>
    <row r="36" spans="2:26" ht="34.5" customHeight="1">
      <c r="B36" s="6" t="s">
        <v>36</v>
      </c>
      <c r="C36" s="5"/>
      <c r="D36" s="13">
        <f>SUM(D37:D40)</f>
        <v>10</v>
      </c>
      <c r="E36" s="13">
        <f aca="true" t="shared" si="7" ref="E36:Z36">SUM(E37:E40)</f>
        <v>8</v>
      </c>
      <c r="F36" s="13">
        <f t="shared" si="7"/>
        <v>2</v>
      </c>
      <c r="G36" s="13">
        <f t="shared" si="7"/>
        <v>78</v>
      </c>
      <c r="H36" s="13">
        <f t="shared" si="7"/>
        <v>121</v>
      </c>
      <c r="I36" s="13">
        <f t="shared" si="7"/>
        <v>51</v>
      </c>
      <c r="J36" s="13">
        <f t="shared" si="7"/>
        <v>1790</v>
      </c>
      <c r="K36" s="13">
        <f t="shared" si="7"/>
        <v>291</v>
      </c>
      <c r="L36" s="13">
        <f t="shared" si="7"/>
        <v>294</v>
      </c>
      <c r="M36" s="13">
        <f t="shared" si="7"/>
        <v>283</v>
      </c>
      <c r="N36" s="13">
        <f t="shared" si="7"/>
        <v>312</v>
      </c>
      <c r="O36" s="13">
        <f t="shared" si="7"/>
        <v>318</v>
      </c>
      <c r="P36" s="13">
        <f t="shared" si="7"/>
        <v>292</v>
      </c>
      <c r="Q36" s="13">
        <f t="shared" si="7"/>
        <v>5</v>
      </c>
      <c r="R36" s="13">
        <f t="shared" si="7"/>
        <v>4</v>
      </c>
      <c r="S36" s="13">
        <f t="shared" si="7"/>
        <v>1</v>
      </c>
      <c r="T36" s="13">
        <f t="shared" si="7"/>
        <v>32</v>
      </c>
      <c r="U36" s="13">
        <f t="shared" si="7"/>
        <v>69</v>
      </c>
      <c r="V36" s="13">
        <f t="shared" si="7"/>
        <v>35</v>
      </c>
      <c r="W36" s="13">
        <f t="shared" si="7"/>
        <v>937</v>
      </c>
      <c r="X36" s="13">
        <f t="shared" si="7"/>
        <v>293</v>
      </c>
      <c r="Y36" s="13">
        <f t="shared" si="7"/>
        <v>308</v>
      </c>
      <c r="Z36" s="13">
        <f t="shared" si="7"/>
        <v>336</v>
      </c>
    </row>
    <row r="37" spans="2:26" ht="24.75" customHeight="1">
      <c r="B37" s="9" t="s">
        <v>37</v>
      </c>
      <c r="C37" s="5"/>
      <c r="D37" s="13">
        <v>4</v>
      </c>
      <c r="E37" s="14">
        <v>2</v>
      </c>
      <c r="F37" s="14">
        <v>2</v>
      </c>
      <c r="G37" s="14">
        <v>13</v>
      </c>
      <c r="H37" s="14">
        <v>21</v>
      </c>
      <c r="I37" s="14">
        <v>9</v>
      </c>
      <c r="J37" s="14">
        <v>143</v>
      </c>
      <c r="K37" s="14">
        <v>24</v>
      </c>
      <c r="L37" s="14">
        <v>17</v>
      </c>
      <c r="M37" s="14">
        <v>16</v>
      </c>
      <c r="N37" s="14">
        <v>30</v>
      </c>
      <c r="O37" s="14">
        <v>22</v>
      </c>
      <c r="P37" s="14">
        <v>34</v>
      </c>
      <c r="Q37" s="14">
        <v>2</v>
      </c>
      <c r="R37" s="14">
        <v>1</v>
      </c>
      <c r="S37" s="14">
        <v>1</v>
      </c>
      <c r="T37" s="14">
        <v>4</v>
      </c>
      <c r="U37" s="14">
        <v>12</v>
      </c>
      <c r="V37" s="14">
        <v>7</v>
      </c>
      <c r="W37" s="14">
        <v>101</v>
      </c>
      <c r="X37" s="14">
        <v>23</v>
      </c>
      <c r="Y37" s="14">
        <v>37</v>
      </c>
      <c r="Z37" s="14">
        <v>41</v>
      </c>
    </row>
    <row r="38" spans="2:26" ht="15" customHeight="1">
      <c r="B38" s="9" t="s">
        <v>38</v>
      </c>
      <c r="C38" s="5"/>
      <c r="D38" s="13">
        <v>2</v>
      </c>
      <c r="E38" s="14">
        <v>2</v>
      </c>
      <c r="F38" s="14">
        <v>0</v>
      </c>
      <c r="G38" s="14">
        <v>17</v>
      </c>
      <c r="H38" s="14">
        <v>27</v>
      </c>
      <c r="I38" s="14">
        <v>11</v>
      </c>
      <c r="J38" s="14">
        <v>358</v>
      </c>
      <c r="K38" s="14">
        <v>55</v>
      </c>
      <c r="L38" s="14">
        <v>56</v>
      </c>
      <c r="M38" s="14">
        <v>56</v>
      </c>
      <c r="N38" s="14">
        <v>59</v>
      </c>
      <c r="O38" s="14">
        <v>73</v>
      </c>
      <c r="P38" s="14">
        <v>59</v>
      </c>
      <c r="Q38" s="14">
        <v>1</v>
      </c>
      <c r="R38" s="14">
        <v>1</v>
      </c>
      <c r="S38" s="14">
        <v>0</v>
      </c>
      <c r="T38" s="14">
        <v>8</v>
      </c>
      <c r="U38" s="14">
        <v>17</v>
      </c>
      <c r="V38" s="14">
        <v>10</v>
      </c>
      <c r="W38" s="14">
        <v>206</v>
      </c>
      <c r="X38" s="14">
        <v>69</v>
      </c>
      <c r="Y38" s="14">
        <v>60</v>
      </c>
      <c r="Z38" s="14">
        <v>77</v>
      </c>
    </row>
    <row r="39" spans="2:26" ht="15" customHeight="1">
      <c r="B39" s="9" t="s">
        <v>39</v>
      </c>
      <c r="C39" s="5"/>
      <c r="D39" s="13">
        <v>2</v>
      </c>
      <c r="E39" s="14">
        <v>2</v>
      </c>
      <c r="F39" s="14">
        <v>0</v>
      </c>
      <c r="G39" s="14">
        <v>15</v>
      </c>
      <c r="H39" s="14">
        <v>25</v>
      </c>
      <c r="I39" s="14">
        <v>10</v>
      </c>
      <c r="J39" s="14">
        <v>301</v>
      </c>
      <c r="K39" s="14">
        <v>57</v>
      </c>
      <c r="L39" s="14">
        <v>46</v>
      </c>
      <c r="M39" s="14">
        <v>48</v>
      </c>
      <c r="N39" s="14">
        <v>53</v>
      </c>
      <c r="O39" s="14">
        <v>53</v>
      </c>
      <c r="P39" s="14">
        <v>44</v>
      </c>
      <c r="Q39" s="14">
        <v>1</v>
      </c>
      <c r="R39" s="14">
        <v>1</v>
      </c>
      <c r="S39" s="14">
        <v>0</v>
      </c>
      <c r="T39" s="14">
        <v>7</v>
      </c>
      <c r="U39" s="14">
        <v>15</v>
      </c>
      <c r="V39" s="14">
        <v>6</v>
      </c>
      <c r="W39" s="14">
        <v>185</v>
      </c>
      <c r="X39" s="14">
        <v>62</v>
      </c>
      <c r="Y39" s="14">
        <v>56</v>
      </c>
      <c r="Z39" s="14">
        <v>67</v>
      </c>
    </row>
    <row r="40" spans="2:26" ht="15" customHeight="1">
      <c r="B40" s="9" t="s">
        <v>40</v>
      </c>
      <c r="C40" s="5"/>
      <c r="D40" s="13">
        <v>2</v>
      </c>
      <c r="E40" s="14">
        <v>2</v>
      </c>
      <c r="F40" s="14">
        <v>0</v>
      </c>
      <c r="G40" s="14">
        <v>33</v>
      </c>
      <c r="H40" s="14">
        <v>48</v>
      </c>
      <c r="I40" s="14">
        <v>21</v>
      </c>
      <c r="J40" s="14">
        <v>988</v>
      </c>
      <c r="K40" s="14">
        <v>155</v>
      </c>
      <c r="L40" s="14">
        <v>175</v>
      </c>
      <c r="M40" s="14">
        <v>163</v>
      </c>
      <c r="N40" s="14">
        <v>170</v>
      </c>
      <c r="O40" s="14">
        <v>170</v>
      </c>
      <c r="P40" s="14">
        <v>155</v>
      </c>
      <c r="Q40" s="14">
        <v>1</v>
      </c>
      <c r="R40" s="14">
        <v>1</v>
      </c>
      <c r="S40" s="14">
        <v>0</v>
      </c>
      <c r="T40" s="14">
        <v>13</v>
      </c>
      <c r="U40" s="14">
        <v>25</v>
      </c>
      <c r="V40" s="14">
        <v>12</v>
      </c>
      <c r="W40" s="14">
        <v>445</v>
      </c>
      <c r="X40" s="14">
        <v>139</v>
      </c>
      <c r="Y40" s="14">
        <v>155</v>
      </c>
      <c r="Z40" s="14">
        <v>151</v>
      </c>
    </row>
    <row r="41" spans="2:26" ht="34.5" customHeight="1">
      <c r="B41" s="6" t="s">
        <v>41</v>
      </c>
      <c r="C41" s="5"/>
      <c r="D41" s="13">
        <f>SUM(D42)</f>
        <v>18</v>
      </c>
      <c r="E41" s="13">
        <f aca="true" t="shared" si="8" ref="E41:Z41">SUM(E42)</f>
        <v>18</v>
      </c>
      <c r="F41" s="13">
        <f t="shared" si="8"/>
        <v>0</v>
      </c>
      <c r="G41" s="13">
        <f t="shared" si="8"/>
        <v>99</v>
      </c>
      <c r="H41" s="13">
        <f t="shared" si="8"/>
        <v>171</v>
      </c>
      <c r="I41" s="13">
        <f t="shared" si="8"/>
        <v>89</v>
      </c>
      <c r="J41" s="13">
        <f t="shared" si="8"/>
        <v>1509</v>
      </c>
      <c r="K41" s="13">
        <f t="shared" si="8"/>
        <v>231</v>
      </c>
      <c r="L41" s="13">
        <f t="shared" si="8"/>
        <v>239</v>
      </c>
      <c r="M41" s="13">
        <f t="shared" si="8"/>
        <v>261</v>
      </c>
      <c r="N41" s="13">
        <f t="shared" si="8"/>
        <v>253</v>
      </c>
      <c r="O41" s="13">
        <f t="shared" si="8"/>
        <v>252</v>
      </c>
      <c r="P41" s="13">
        <f t="shared" si="8"/>
        <v>273</v>
      </c>
      <c r="Q41" s="13">
        <f t="shared" si="8"/>
        <v>6</v>
      </c>
      <c r="R41" s="13">
        <f t="shared" si="8"/>
        <v>6</v>
      </c>
      <c r="S41" s="13">
        <f t="shared" si="8"/>
        <v>0</v>
      </c>
      <c r="T41" s="13">
        <f t="shared" si="8"/>
        <v>34</v>
      </c>
      <c r="U41" s="13">
        <f t="shared" si="8"/>
        <v>90</v>
      </c>
      <c r="V41" s="13">
        <f t="shared" si="8"/>
        <v>49</v>
      </c>
      <c r="W41" s="13">
        <f t="shared" si="8"/>
        <v>897</v>
      </c>
      <c r="X41" s="13">
        <f t="shared" si="8"/>
        <v>280</v>
      </c>
      <c r="Y41" s="13">
        <f t="shared" si="8"/>
        <v>298</v>
      </c>
      <c r="Z41" s="13">
        <f t="shared" si="8"/>
        <v>319</v>
      </c>
    </row>
    <row r="42" spans="2:26" ht="24.75" customHeight="1">
      <c r="B42" s="9" t="s">
        <v>53</v>
      </c>
      <c r="C42" s="5"/>
      <c r="D42" s="13">
        <v>18</v>
      </c>
      <c r="E42" s="14">
        <v>18</v>
      </c>
      <c r="F42" s="14">
        <v>0</v>
      </c>
      <c r="G42" s="14">
        <v>99</v>
      </c>
      <c r="H42" s="14">
        <v>171</v>
      </c>
      <c r="I42" s="14">
        <v>89</v>
      </c>
      <c r="J42" s="14">
        <v>1509</v>
      </c>
      <c r="K42" s="14">
        <v>231</v>
      </c>
      <c r="L42" s="14">
        <v>239</v>
      </c>
      <c r="M42" s="14">
        <v>261</v>
      </c>
      <c r="N42" s="14">
        <v>253</v>
      </c>
      <c r="O42" s="14">
        <v>252</v>
      </c>
      <c r="P42" s="14">
        <v>273</v>
      </c>
      <c r="Q42" s="14">
        <v>6</v>
      </c>
      <c r="R42" s="14">
        <v>6</v>
      </c>
      <c r="S42" s="15">
        <v>0</v>
      </c>
      <c r="T42" s="14">
        <v>34</v>
      </c>
      <c r="U42" s="14">
        <v>90</v>
      </c>
      <c r="V42" s="14">
        <v>49</v>
      </c>
      <c r="W42" s="14">
        <v>897</v>
      </c>
      <c r="X42" s="14">
        <v>280</v>
      </c>
      <c r="Y42" s="14">
        <v>298</v>
      </c>
      <c r="Z42" s="14">
        <v>319</v>
      </c>
    </row>
    <row r="43" spans="2:26" ht="15" customHeight="1" thickBot="1">
      <c r="B43" s="11"/>
      <c r="C43" s="12"/>
      <c r="D43" s="3"/>
      <c r="E43" s="3"/>
      <c r="F43" s="11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11"/>
      <c r="T43" s="3"/>
      <c r="U43" s="3"/>
      <c r="V43" s="3"/>
      <c r="W43" s="3"/>
      <c r="X43" s="3"/>
      <c r="Y43" s="3"/>
      <c r="Z43" s="3"/>
    </row>
    <row r="44" ht="15" customHeight="1">
      <c r="B44" s="1" t="s">
        <v>59</v>
      </c>
    </row>
    <row r="45" ht="15" customHeight="1"/>
    <row r="46" ht="21" customHeight="1"/>
    <row r="47" spans="2:26" ht="15" customHeight="1">
      <c r="B47" s="9"/>
      <c r="C47" s="7"/>
      <c r="D47" s="13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2:26" ht="15" customHeight="1">
      <c r="B48" s="9"/>
      <c r="C48" s="7"/>
      <c r="D48" s="13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2:26" ht="15" customHeight="1">
      <c r="B49" s="9"/>
      <c r="C49" s="7"/>
      <c r="D49" s="13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2:26" ht="15" customHeight="1">
      <c r="B50" s="9"/>
      <c r="C50" s="7"/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2:26" ht="21" customHeight="1">
      <c r="B51" s="9"/>
      <c r="C51" s="7"/>
      <c r="D51" s="13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ht="24" customHeight="1">
      <c r="D52" s="7"/>
    </row>
    <row r="53" spans="2:26" ht="21" customHeight="1">
      <c r="B53" s="9"/>
      <c r="C53" s="7"/>
      <c r="D53" s="13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2:26" ht="15" customHeight="1">
      <c r="B54" s="9"/>
      <c r="C54" s="7"/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ht="15" customHeight="1">
      <c r="D55" s="7"/>
    </row>
    <row r="56" spans="2:26" ht="15" customHeight="1">
      <c r="B56" s="9"/>
      <c r="C56" s="7"/>
      <c r="D56" s="13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2:26" ht="15" customHeight="1">
      <c r="B57" s="9"/>
      <c r="C57" s="7"/>
      <c r="D57" s="13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2:26" ht="21" customHeight="1">
      <c r="B58" s="9"/>
      <c r="C58" s="7"/>
      <c r="D58" s="13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2:26" ht="15" customHeight="1">
      <c r="B59" s="9"/>
      <c r="C59" s="7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ht="15" customHeight="1">
      <c r="D60" s="7"/>
    </row>
    <row r="61" ht="15" customHeight="1">
      <c r="D61" s="7"/>
    </row>
    <row r="62" spans="2:26" ht="15" customHeight="1">
      <c r="B62" s="9"/>
      <c r="C62" s="7"/>
      <c r="D62" s="13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ht="21" customHeight="1"/>
    <row r="64" ht="24" customHeight="1"/>
    <row r="65" ht="21" customHeight="1"/>
    <row r="66" ht="6.75" customHeight="1" thickBot="1">
      <c r="A66" s="3"/>
    </row>
    <row r="67" ht="15" customHeight="1"/>
  </sheetData>
  <mergeCells count="13">
    <mergeCell ref="Q3:Z3"/>
    <mergeCell ref="D4:F4"/>
    <mergeCell ref="J4:M4"/>
    <mergeCell ref="N4:P4"/>
    <mergeCell ref="Q4:S4"/>
    <mergeCell ref="W4:Z4"/>
    <mergeCell ref="B3:B5"/>
    <mergeCell ref="U4:V4"/>
    <mergeCell ref="G4:G5"/>
    <mergeCell ref="T4:T5"/>
    <mergeCell ref="H4:I4"/>
    <mergeCell ref="D3:M3"/>
    <mergeCell ref="N3:P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2008-03-03T00:54:32Z</cp:lastPrinted>
  <dcterms:modified xsi:type="dcterms:W3CDTF">2008-03-03T00:54:33Z</dcterms:modified>
  <cp:category/>
  <cp:version/>
  <cp:contentType/>
  <cp:contentStatus/>
</cp:coreProperties>
</file>