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<sst xmlns="http://schemas.openxmlformats.org/spreadsheetml/2006/main" count="66" uniqueCount="66">
  <si>
    <t>市部</t>
  </si>
  <si>
    <t>郡部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</si>
  <si>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</si>
  <si>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</si>
  <si>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</si>
  <si>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</si>
  <si>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</si>
  <si>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</si>
  <si>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</si>
  <si>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</si>
  <si>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</si>
  <si>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</si>
  <si>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</si>
  <si>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</si>
  <si>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</si>
  <si>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</si>
  <si>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</si>
  <si>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</si>
  <si>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</si>
  <si>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</si>
  <si>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</si>
  <si>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</si>
  <si>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</si>
  <si>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</si>
  <si>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</si>
  <si>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</si>
  <si>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</si>
  <si>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</si>
  <si>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</si>
  <si>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</si>
  <si>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</si>
  <si>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</si>
  <si>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</si>
  <si>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</si>
  <si>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</si>
  <si>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</si>
  <si>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</si>
  <si>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</si>
  <si>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</si>
  <si>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</si>
  <si>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</si>
  <si>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</si>
  <si>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</si>
  <si>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</si>
  <si>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</si>
  <si>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</si>
  <si>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市町村</t>
  </si>
  <si>
    <t>自由民主党</t>
  </si>
  <si>
    <t>日本共産党</t>
  </si>
  <si>
    <t>社会民主党</t>
  </si>
  <si>
    <t>有効投票数</t>
  </si>
  <si>
    <t xml:space="preserve">        単位：票</t>
  </si>
  <si>
    <t>対馬市</t>
  </si>
  <si>
    <t>壱岐市</t>
  </si>
  <si>
    <t>五島市</t>
  </si>
  <si>
    <t>西海市</t>
  </si>
  <si>
    <t>1) 長崎市</t>
  </si>
  <si>
    <t>　1)  １区と２区の合計である。</t>
  </si>
  <si>
    <t>国民新党</t>
  </si>
  <si>
    <t>民主党</t>
  </si>
  <si>
    <t>公明党</t>
  </si>
  <si>
    <t>新 上 五 島 町</t>
  </si>
  <si>
    <t>（ 平成17年9月11日執行 ）</t>
  </si>
  <si>
    <t>…</t>
  </si>
  <si>
    <t>資料  県選挙管理委員会　「第44回衆議院議員総選挙・最高裁判所裁判官国民審査の記録」</t>
  </si>
  <si>
    <t>　２４０　 衆 議 院 議 員 選 挙 党 派 別 得 票 数  （ 比 例 代 表 ）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</si>
</sst>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6" width="16.75390625" style="2" customWidth="1"/>
    <col min="7" max="7" width="17.25390625" style="2" customWidth="1"/>
    <col min="8" max="9" width="16.75390625" style="2" customWidth="1"/>
    <col min="10" max="10" width="20.25390625" style="2" customWidth="1"/>
    <col min="11" max="11" width="8.625" style="2" customWidth="1"/>
    <col min="12" max="16384" width="8.625" style="2" customWidth="1"/>
  </cols>
  <sheetData>
    <row r="1" spans="2:10" ht="24">
      <c r="B1" s="3" t="s">
        <v>65</v>
      </c>
      <c r="F1" s="3"/>
      <c r="G1" s="3"/>
      <c r="I1" s="16"/>
      <c r="J1" s="16"/>
    </row>
    <row r="2" spans="1:10" ht="30" customHeight="1" thickBot="1">
      <c r="A2" s="4"/>
      <c r="B2" s="4"/>
      <c r="C2" s="4"/>
      <c r="D2" s="4"/>
      <c r="E2" s="4"/>
      <c r="F2" s="4"/>
      <c r="G2" s="4"/>
      <c r="H2" s="4"/>
      <c r="I2" s="13" t="s">
        <v>62</v>
      </c>
      <c r="J2" s="4" t="s">
        <v>51</v>
      </c>
    </row>
    <row r="3" spans="1:10" ht="30" customHeight="1">
      <c r="A3" s="6"/>
      <c r="B3" s="17" t="s">
        <v>46</v>
      </c>
      <c r="C3" s="7"/>
      <c r="D3" s="18" t="s">
        <v>50</v>
      </c>
      <c r="E3" s="18" t="s">
        <v>58</v>
      </c>
      <c r="F3" s="1" t="s">
        <v>59</v>
      </c>
      <c r="G3" s="1" t="s">
        <v>47</v>
      </c>
      <c r="H3" s="1" t="s">
        <v>49</v>
      </c>
      <c r="I3" s="24" t="s">
        <v>48</v>
      </c>
      <c r="J3" s="23" t="s">
        <v>60</v>
      </c>
    </row>
    <row r="4" spans="1:10" ht="15" customHeight="1">
      <c r="A4" s="10"/>
      <c r="B4" s="21"/>
      <c r="C4" s="5"/>
      <c r="D4" s="21"/>
      <c r="E4" s="21"/>
      <c r="F4" s="22"/>
      <c r="G4" s="22"/>
      <c r="H4" s="22"/>
      <c r="I4" s="22"/>
      <c r="J4" s="22"/>
    </row>
    <row r="5" spans="1:10" ht="15" customHeight="1">
      <c r="A5" s="27">
        <v>37934</v>
      </c>
      <c r="B5" s="28"/>
      <c r="C5" s="5"/>
      <c r="D5" s="2">
        <f>SUM(E5:J5)</f>
        <v>714362</v>
      </c>
      <c r="E5" s="11" t="s">
        <v>63</v>
      </c>
      <c r="F5" s="2">
        <v>245092</v>
      </c>
      <c r="G5" s="2">
        <v>260428</v>
      </c>
      <c r="H5" s="2">
        <v>56509</v>
      </c>
      <c r="I5" s="2">
        <v>37378</v>
      </c>
      <c r="J5" s="2">
        <v>114955</v>
      </c>
    </row>
    <row r="6" spans="1:3" ht="15" customHeight="1">
      <c r="A6" s="8"/>
      <c r="B6" s="9"/>
      <c r="C6" s="5"/>
    </row>
    <row r="7" spans="1:10" ht="15" customHeight="1">
      <c r="A7" s="27">
        <v>38606</v>
      </c>
      <c r="B7" s="28"/>
      <c r="C7" s="5"/>
      <c r="D7" s="10">
        <f aca="true" t="shared" si="0" ref="D7:J7">SUM(D9:D11)</f>
        <v>794842</v>
      </c>
      <c r="E7" s="10">
        <f t="shared" si="0"/>
        <v>29886</v>
      </c>
      <c r="F7" s="10">
        <f t="shared" si="0"/>
        <v>249600</v>
      </c>
      <c r="G7" s="10">
        <f t="shared" si="0"/>
        <v>291706</v>
      </c>
      <c r="H7" s="10">
        <f t="shared" si="0"/>
        <v>58763</v>
      </c>
      <c r="I7" s="10">
        <f t="shared" si="0"/>
        <v>39508</v>
      </c>
      <c r="J7" s="10">
        <f t="shared" si="0"/>
        <v>125379</v>
      </c>
    </row>
    <row r="8" spans="1:10" ht="15" customHeight="1">
      <c r="A8" s="19"/>
      <c r="B8" s="20"/>
      <c r="C8" s="5"/>
      <c r="D8" s="10"/>
      <c r="E8" s="10"/>
      <c r="F8" s="10"/>
      <c r="G8" s="10"/>
      <c r="H8" s="10"/>
      <c r="I8" s="10"/>
      <c r="J8" s="10"/>
    </row>
    <row r="9" spans="1:10" ht="15" customHeight="1">
      <c r="A9" s="29" t="s">
        <v>0</v>
      </c>
      <c r="B9" s="29"/>
      <c r="C9" s="5"/>
      <c r="D9" s="10">
        <f aca="true" t="shared" si="1" ref="D9:J9">SUM(D13:D23)</f>
        <v>614296</v>
      </c>
      <c r="E9" s="10">
        <f t="shared" si="1"/>
        <v>23110</v>
      </c>
      <c r="F9" s="10">
        <f t="shared" si="1"/>
        <v>195032</v>
      </c>
      <c r="G9" s="10">
        <f t="shared" si="1"/>
        <v>223277</v>
      </c>
      <c r="H9" s="10">
        <f t="shared" si="1"/>
        <v>47324</v>
      </c>
      <c r="I9" s="10">
        <f t="shared" si="1"/>
        <v>32230</v>
      </c>
      <c r="J9" s="10">
        <f t="shared" si="1"/>
        <v>93323</v>
      </c>
    </row>
    <row r="10" spans="1:10" ht="15" customHeight="1">
      <c r="A10" s="29"/>
      <c r="B10" s="29"/>
      <c r="C10" s="5"/>
      <c r="D10" s="10"/>
      <c r="E10" s="10"/>
      <c r="F10" s="10"/>
      <c r="G10" s="10"/>
      <c r="H10" s="10"/>
      <c r="I10" s="10"/>
      <c r="J10" s="10"/>
    </row>
    <row r="11" spans="1:10" ht="15" customHeight="1">
      <c r="A11" s="29" t="s">
        <v>1</v>
      </c>
      <c r="B11" s="29"/>
      <c r="C11" s="5"/>
      <c r="D11" s="10">
        <f aca="true" t="shared" si="2" ref="D11:J11">SUM(D25,D30,D35,D53,D66)</f>
        <v>180546</v>
      </c>
      <c r="E11" s="10">
        <f t="shared" si="2"/>
        <v>6776</v>
      </c>
      <c r="F11" s="10">
        <f t="shared" si="2"/>
        <v>54568</v>
      </c>
      <c r="G11" s="10">
        <f t="shared" si="2"/>
        <v>68429</v>
      </c>
      <c r="H11" s="10">
        <f t="shared" si="2"/>
        <v>11439</v>
      </c>
      <c r="I11" s="10">
        <f t="shared" si="2"/>
        <v>7278</v>
      </c>
      <c r="J11" s="10">
        <f t="shared" si="2"/>
        <v>32056</v>
      </c>
    </row>
    <row r="12" spans="1:10" ht="15" customHeight="1">
      <c r="A12" s="29"/>
      <c r="B12" s="29"/>
      <c r="C12" s="5"/>
      <c r="D12" s="10"/>
      <c r="E12" s="10"/>
      <c r="F12" s="10"/>
      <c r="G12" s="10"/>
      <c r="H12" s="10"/>
      <c r="I12" s="10"/>
      <c r="J12" s="10"/>
    </row>
    <row r="13" spans="2:10" ht="15" customHeight="1">
      <c r="B13" s="9" t="s">
        <v>56</v>
      </c>
      <c r="C13" s="5"/>
      <c r="D13" s="2">
        <f>SUM(E13:J13)</f>
        <v>230764</v>
      </c>
      <c r="E13" s="2">
        <v>8625</v>
      </c>
      <c r="F13" s="2">
        <v>77862</v>
      </c>
      <c r="G13" s="2">
        <v>77396</v>
      </c>
      <c r="H13" s="2">
        <v>17035</v>
      </c>
      <c r="I13" s="11">
        <v>15226</v>
      </c>
      <c r="J13" s="2">
        <v>34620</v>
      </c>
    </row>
    <row r="14" spans="2:10" ht="15" customHeight="1">
      <c r="B14" s="9" t="s">
        <v>2</v>
      </c>
      <c r="C14" s="5"/>
      <c r="D14" s="2">
        <f aca="true" t="shared" si="3" ref="D14:D67">SUM(E14:J14)</f>
        <v>130105</v>
      </c>
      <c r="E14" s="2">
        <v>5244</v>
      </c>
      <c r="F14" s="2">
        <v>37269</v>
      </c>
      <c r="G14" s="2">
        <v>47596</v>
      </c>
      <c r="H14" s="11">
        <v>14541</v>
      </c>
      <c r="I14" s="11">
        <v>4439</v>
      </c>
      <c r="J14" s="2">
        <v>21016</v>
      </c>
    </row>
    <row r="15" spans="2:10" ht="15" customHeight="1">
      <c r="B15" s="9" t="s">
        <v>3</v>
      </c>
      <c r="C15" s="5"/>
      <c r="D15" s="2">
        <f t="shared" si="3"/>
        <v>20027</v>
      </c>
      <c r="E15" s="2">
        <v>670</v>
      </c>
      <c r="F15" s="2">
        <v>5746</v>
      </c>
      <c r="G15" s="11">
        <v>8016</v>
      </c>
      <c r="H15" s="11">
        <v>1338</v>
      </c>
      <c r="I15" s="11">
        <v>960</v>
      </c>
      <c r="J15" s="2">
        <v>3297</v>
      </c>
    </row>
    <row r="16" spans="2:10" ht="15" customHeight="1">
      <c r="B16" s="9" t="s">
        <v>4</v>
      </c>
      <c r="C16" s="5"/>
      <c r="D16" s="2">
        <f t="shared" si="3"/>
        <v>72083</v>
      </c>
      <c r="E16" s="2">
        <v>2569</v>
      </c>
      <c r="F16" s="2">
        <v>22598</v>
      </c>
      <c r="G16" s="2">
        <v>27172</v>
      </c>
      <c r="H16" s="11">
        <v>4920</v>
      </c>
      <c r="I16" s="11">
        <v>4266</v>
      </c>
      <c r="J16" s="11">
        <v>10558</v>
      </c>
    </row>
    <row r="17" spans="2:10" ht="15" customHeight="1">
      <c r="B17" s="9" t="s">
        <v>5</v>
      </c>
      <c r="C17" s="5"/>
      <c r="D17" s="2">
        <f t="shared" si="3"/>
        <v>47249</v>
      </c>
      <c r="E17" s="2">
        <v>1606</v>
      </c>
      <c r="F17" s="2">
        <v>14530</v>
      </c>
      <c r="G17" s="2">
        <v>18381</v>
      </c>
      <c r="H17" s="11">
        <v>2912</v>
      </c>
      <c r="I17" s="11">
        <v>2550</v>
      </c>
      <c r="J17" s="11">
        <v>7270</v>
      </c>
    </row>
    <row r="18" spans="2:10" ht="15" customHeight="1">
      <c r="B18" s="9" t="s">
        <v>6</v>
      </c>
      <c r="C18" s="5"/>
      <c r="D18" s="2">
        <f t="shared" si="3"/>
        <v>12897</v>
      </c>
      <c r="E18" s="2">
        <v>567</v>
      </c>
      <c r="F18" s="2">
        <v>3305</v>
      </c>
      <c r="G18" s="2">
        <v>5538</v>
      </c>
      <c r="H18" s="2">
        <v>1351</v>
      </c>
      <c r="I18" s="11">
        <v>432</v>
      </c>
      <c r="J18" s="2">
        <v>1704</v>
      </c>
    </row>
    <row r="19" spans="2:10" ht="15" customHeight="1">
      <c r="B19" s="9" t="s">
        <v>7</v>
      </c>
      <c r="C19" s="5"/>
      <c r="D19" s="2">
        <f t="shared" si="3"/>
        <v>11458</v>
      </c>
      <c r="E19" s="2">
        <v>424</v>
      </c>
      <c r="F19" s="2">
        <v>3445</v>
      </c>
      <c r="G19" s="2">
        <v>4494</v>
      </c>
      <c r="H19" s="11">
        <v>1123</v>
      </c>
      <c r="I19" s="11">
        <v>388</v>
      </c>
      <c r="J19" s="2">
        <v>1584</v>
      </c>
    </row>
    <row r="20" spans="2:10" ht="15" customHeight="1">
      <c r="B20" s="9" t="s">
        <v>52</v>
      </c>
      <c r="C20" s="5"/>
      <c r="D20" s="2">
        <f t="shared" si="3"/>
        <v>22628</v>
      </c>
      <c r="E20" s="2">
        <v>940</v>
      </c>
      <c r="F20" s="2">
        <v>8104</v>
      </c>
      <c r="G20" s="2">
        <v>8368</v>
      </c>
      <c r="H20" s="11">
        <v>914</v>
      </c>
      <c r="I20" s="11">
        <v>590</v>
      </c>
      <c r="J20" s="2">
        <v>3712</v>
      </c>
    </row>
    <row r="21" spans="2:10" ht="15" customHeight="1">
      <c r="B21" s="9" t="s">
        <v>53</v>
      </c>
      <c r="C21" s="5"/>
      <c r="D21" s="2">
        <f t="shared" si="3"/>
        <v>19412</v>
      </c>
      <c r="E21" s="2">
        <v>693</v>
      </c>
      <c r="F21" s="2">
        <v>6335</v>
      </c>
      <c r="G21" s="2">
        <v>7845</v>
      </c>
      <c r="H21" s="11">
        <v>1025</v>
      </c>
      <c r="I21" s="11">
        <v>483</v>
      </c>
      <c r="J21" s="11">
        <v>3031</v>
      </c>
    </row>
    <row r="22" spans="2:10" ht="15" customHeight="1">
      <c r="B22" s="9" t="s">
        <v>54</v>
      </c>
      <c r="C22" s="5"/>
      <c r="D22" s="2">
        <f t="shared" si="3"/>
        <v>27531</v>
      </c>
      <c r="E22" s="2">
        <v>1001</v>
      </c>
      <c r="F22" s="2">
        <v>9422</v>
      </c>
      <c r="G22" s="2">
        <v>10026</v>
      </c>
      <c r="H22" s="2">
        <v>1177</v>
      </c>
      <c r="I22" s="11">
        <v>1913</v>
      </c>
      <c r="J22" s="2">
        <v>3992</v>
      </c>
    </row>
    <row r="23" spans="2:10" ht="15" customHeight="1">
      <c r="B23" s="9" t="s">
        <v>55</v>
      </c>
      <c r="C23" s="5"/>
      <c r="D23" s="2">
        <f t="shared" si="3"/>
        <v>20142</v>
      </c>
      <c r="E23" s="2">
        <v>771</v>
      </c>
      <c r="F23" s="2">
        <v>6416</v>
      </c>
      <c r="G23" s="2">
        <v>8445</v>
      </c>
      <c r="H23" s="11">
        <v>988</v>
      </c>
      <c r="I23" s="11">
        <v>983</v>
      </c>
      <c r="J23" s="2">
        <v>2539</v>
      </c>
    </row>
    <row r="24" spans="2:9" ht="15" customHeight="1">
      <c r="B24" s="9"/>
      <c r="C24" s="5"/>
      <c r="H24" s="11"/>
      <c r="I24" s="11"/>
    </row>
    <row r="25" spans="1:10" ht="15" customHeight="1">
      <c r="A25" s="26" t="s">
        <v>8</v>
      </c>
      <c r="B25" s="26"/>
      <c r="C25" s="5"/>
      <c r="D25" s="10">
        <f t="shared" si="3"/>
        <v>41757</v>
      </c>
      <c r="E25" s="10">
        <f aca="true" t="shared" si="4" ref="E25:J25">SUM(E26:E28)</f>
        <v>1565</v>
      </c>
      <c r="F25" s="10">
        <f t="shared" si="4"/>
        <v>15222</v>
      </c>
      <c r="G25" s="10">
        <f t="shared" si="4"/>
        <v>14154</v>
      </c>
      <c r="H25" s="10">
        <f t="shared" si="4"/>
        <v>2945</v>
      </c>
      <c r="I25" s="10">
        <f t="shared" si="4"/>
        <v>2258</v>
      </c>
      <c r="J25" s="10">
        <f t="shared" si="4"/>
        <v>5613</v>
      </c>
    </row>
    <row r="26" spans="2:10" ht="15" customHeight="1">
      <c r="B26" s="12" t="s">
        <v>9</v>
      </c>
      <c r="C26" s="5"/>
      <c r="D26" s="2">
        <f t="shared" si="3"/>
        <v>21484</v>
      </c>
      <c r="E26" s="2">
        <v>788</v>
      </c>
      <c r="F26" s="2">
        <v>8239</v>
      </c>
      <c r="G26" s="2">
        <v>7138</v>
      </c>
      <c r="H26" s="11">
        <v>1753</v>
      </c>
      <c r="I26" s="11">
        <v>1167</v>
      </c>
      <c r="J26" s="11">
        <v>2399</v>
      </c>
    </row>
    <row r="27" spans="2:10" ht="15" customHeight="1">
      <c r="B27" s="12" t="s">
        <v>10</v>
      </c>
      <c r="C27" s="5"/>
      <c r="D27" s="2">
        <f t="shared" si="3"/>
        <v>13756</v>
      </c>
      <c r="E27" s="2">
        <v>529</v>
      </c>
      <c r="F27" s="2">
        <v>4900</v>
      </c>
      <c r="G27" s="2">
        <v>4587</v>
      </c>
      <c r="H27" s="11">
        <v>840</v>
      </c>
      <c r="I27" s="11">
        <v>768</v>
      </c>
      <c r="J27" s="11">
        <v>2132</v>
      </c>
    </row>
    <row r="28" spans="2:10" ht="15" customHeight="1">
      <c r="B28" s="12" t="s">
        <v>11</v>
      </c>
      <c r="C28" s="5"/>
      <c r="D28" s="2">
        <f t="shared" si="3"/>
        <v>6517</v>
      </c>
      <c r="E28" s="2">
        <v>248</v>
      </c>
      <c r="F28" s="2">
        <v>2083</v>
      </c>
      <c r="G28" s="2">
        <v>2429</v>
      </c>
      <c r="H28" s="11">
        <v>352</v>
      </c>
      <c r="I28" s="11">
        <v>323</v>
      </c>
      <c r="J28" s="11">
        <v>1082</v>
      </c>
    </row>
    <row r="29" spans="2:10" ht="15" customHeight="1">
      <c r="B29" s="12"/>
      <c r="C29" s="5"/>
      <c r="H29" s="11"/>
      <c r="I29" s="11"/>
      <c r="J29" s="11"/>
    </row>
    <row r="30" spans="1:10" ht="15" customHeight="1">
      <c r="A30" s="26" t="s">
        <v>12</v>
      </c>
      <c r="B30" s="26"/>
      <c r="C30" s="5"/>
      <c r="D30" s="10">
        <f t="shared" si="3"/>
        <v>23272</v>
      </c>
      <c r="E30" s="10">
        <f aca="true" t="shared" si="5" ref="E30:J30">SUM(E31:E33)</f>
        <v>811</v>
      </c>
      <c r="F30" s="10">
        <f t="shared" si="5"/>
        <v>7277</v>
      </c>
      <c r="G30" s="10">
        <f t="shared" si="5"/>
        <v>8679</v>
      </c>
      <c r="H30" s="10">
        <f t="shared" si="5"/>
        <v>1432</v>
      </c>
      <c r="I30" s="10">
        <f t="shared" si="5"/>
        <v>849</v>
      </c>
      <c r="J30" s="10">
        <f t="shared" si="5"/>
        <v>4224</v>
      </c>
    </row>
    <row r="31" spans="2:10" ht="15" customHeight="1">
      <c r="B31" s="11" t="s">
        <v>13</v>
      </c>
      <c r="C31" s="5"/>
      <c r="D31" s="11">
        <f t="shared" si="3"/>
        <v>5490</v>
      </c>
      <c r="E31" s="11">
        <v>158</v>
      </c>
      <c r="F31" s="2">
        <v>1824</v>
      </c>
      <c r="G31" s="11">
        <v>2179</v>
      </c>
      <c r="H31" s="11">
        <v>304</v>
      </c>
      <c r="I31" s="11">
        <v>162</v>
      </c>
      <c r="J31" s="11">
        <v>863</v>
      </c>
    </row>
    <row r="32" spans="2:10" ht="15" customHeight="1">
      <c r="B32" s="11" t="s">
        <v>14</v>
      </c>
      <c r="C32" s="5"/>
      <c r="D32" s="11">
        <f t="shared" si="3"/>
        <v>8655</v>
      </c>
      <c r="E32" s="11">
        <v>306</v>
      </c>
      <c r="F32" s="2">
        <v>2665</v>
      </c>
      <c r="G32" s="2">
        <v>3023</v>
      </c>
      <c r="H32" s="11">
        <v>632</v>
      </c>
      <c r="I32" s="11">
        <v>433</v>
      </c>
      <c r="J32" s="11">
        <v>1596</v>
      </c>
    </row>
    <row r="33" spans="2:10" ht="15" customHeight="1">
      <c r="B33" s="11" t="s">
        <v>15</v>
      </c>
      <c r="C33" s="5"/>
      <c r="D33" s="11">
        <f t="shared" si="3"/>
        <v>9127</v>
      </c>
      <c r="E33" s="11">
        <v>347</v>
      </c>
      <c r="F33" s="11">
        <v>2788</v>
      </c>
      <c r="G33" s="11">
        <v>3477</v>
      </c>
      <c r="H33" s="11">
        <v>496</v>
      </c>
      <c r="I33" s="11">
        <v>254</v>
      </c>
      <c r="J33" s="11">
        <v>1765</v>
      </c>
    </row>
    <row r="34" spans="2:10" ht="15" customHeight="1">
      <c r="B34" s="12"/>
      <c r="C34" s="5"/>
      <c r="H34" s="11"/>
      <c r="I34" s="11"/>
      <c r="J34" s="11"/>
    </row>
    <row r="35" spans="1:10" ht="15" customHeight="1">
      <c r="A35" s="26" t="s">
        <v>16</v>
      </c>
      <c r="B35" s="26"/>
      <c r="C35" s="5"/>
      <c r="D35" s="10">
        <f t="shared" si="3"/>
        <v>64580</v>
      </c>
      <c r="E35" s="10">
        <f aca="true" t="shared" si="6" ref="E35:J35">SUM(E36:E51)</f>
        <v>2449</v>
      </c>
      <c r="F35" s="10">
        <f t="shared" si="6"/>
        <v>17333</v>
      </c>
      <c r="G35" s="10">
        <f t="shared" si="6"/>
        <v>26225</v>
      </c>
      <c r="H35" s="10">
        <f t="shared" si="6"/>
        <v>3082</v>
      </c>
      <c r="I35" s="10">
        <f t="shared" si="6"/>
        <v>2700</v>
      </c>
      <c r="J35" s="10">
        <f t="shared" si="6"/>
        <v>12791</v>
      </c>
    </row>
    <row r="36" spans="2:10" ht="15" customHeight="1">
      <c r="B36" s="11" t="s">
        <v>17</v>
      </c>
      <c r="C36" s="5"/>
      <c r="D36" s="2">
        <f t="shared" si="3"/>
        <v>5924</v>
      </c>
      <c r="E36" s="2">
        <v>213</v>
      </c>
      <c r="F36" s="2">
        <v>1399</v>
      </c>
      <c r="G36" s="11">
        <v>2604</v>
      </c>
      <c r="H36" s="11">
        <v>229</v>
      </c>
      <c r="I36" s="11">
        <v>254</v>
      </c>
      <c r="J36" s="11">
        <v>1225</v>
      </c>
    </row>
    <row r="37" spans="2:10" ht="15" customHeight="1">
      <c r="B37" s="11" t="s">
        <v>18</v>
      </c>
      <c r="C37" s="5"/>
      <c r="D37" s="2">
        <f t="shared" si="3"/>
        <v>5947</v>
      </c>
      <c r="E37" s="2">
        <v>189</v>
      </c>
      <c r="F37" s="2">
        <v>1471</v>
      </c>
      <c r="G37" s="11">
        <v>2682</v>
      </c>
      <c r="H37" s="11">
        <v>362</v>
      </c>
      <c r="I37" s="11">
        <v>284</v>
      </c>
      <c r="J37" s="11">
        <v>959</v>
      </c>
    </row>
    <row r="38" spans="2:10" ht="15" customHeight="1">
      <c r="B38" s="11" t="s">
        <v>19</v>
      </c>
      <c r="C38" s="5"/>
      <c r="D38" s="2">
        <f t="shared" si="3"/>
        <v>3094</v>
      </c>
      <c r="E38" s="2">
        <v>108</v>
      </c>
      <c r="F38" s="2">
        <v>762</v>
      </c>
      <c r="G38" s="11">
        <v>1479</v>
      </c>
      <c r="H38" s="11">
        <v>170</v>
      </c>
      <c r="I38" s="11">
        <v>177</v>
      </c>
      <c r="J38" s="11">
        <v>398</v>
      </c>
    </row>
    <row r="39" spans="2:10" ht="15" customHeight="1">
      <c r="B39" s="11" t="s">
        <v>20</v>
      </c>
      <c r="C39" s="5"/>
      <c r="D39" s="2">
        <f t="shared" si="3"/>
        <v>3800</v>
      </c>
      <c r="E39" s="2">
        <v>147</v>
      </c>
      <c r="F39" s="11">
        <v>1029</v>
      </c>
      <c r="G39" s="11">
        <v>1628</v>
      </c>
      <c r="H39" s="11">
        <v>206</v>
      </c>
      <c r="I39" s="11">
        <v>117</v>
      </c>
      <c r="J39" s="11">
        <v>673</v>
      </c>
    </row>
    <row r="40" spans="2:10" ht="15" customHeight="1">
      <c r="B40" s="12" t="s">
        <v>21</v>
      </c>
      <c r="C40" s="5"/>
      <c r="D40" s="2">
        <f t="shared" si="3"/>
        <v>2625</v>
      </c>
      <c r="E40" s="2">
        <v>86</v>
      </c>
      <c r="F40" s="11">
        <v>710</v>
      </c>
      <c r="G40" s="11">
        <v>980</v>
      </c>
      <c r="H40" s="11">
        <v>128</v>
      </c>
      <c r="I40" s="11">
        <v>82</v>
      </c>
      <c r="J40" s="11">
        <v>639</v>
      </c>
    </row>
    <row r="41" spans="2:10" ht="15" customHeight="1">
      <c r="B41" s="12" t="s">
        <v>22</v>
      </c>
      <c r="C41" s="5"/>
      <c r="D41" s="2">
        <f t="shared" si="3"/>
        <v>3146</v>
      </c>
      <c r="E41" s="2">
        <v>130</v>
      </c>
      <c r="F41" s="11">
        <v>900</v>
      </c>
      <c r="G41" s="11">
        <v>1256</v>
      </c>
      <c r="H41" s="11">
        <v>133</v>
      </c>
      <c r="I41" s="11">
        <v>122</v>
      </c>
      <c r="J41" s="11">
        <v>605</v>
      </c>
    </row>
    <row r="42" spans="2:10" ht="15" customHeight="1">
      <c r="B42" s="12" t="s">
        <v>23</v>
      </c>
      <c r="C42" s="5"/>
      <c r="D42" s="15">
        <f t="shared" si="3"/>
        <v>5702</v>
      </c>
      <c r="E42" s="10">
        <v>222</v>
      </c>
      <c r="F42" s="10">
        <v>1469</v>
      </c>
      <c r="G42" s="10">
        <v>2378</v>
      </c>
      <c r="H42" s="10">
        <v>308</v>
      </c>
      <c r="I42" s="10">
        <v>170</v>
      </c>
      <c r="J42" s="10">
        <v>1155</v>
      </c>
    </row>
    <row r="43" spans="2:10" ht="15" customHeight="1">
      <c r="B43" s="11" t="s">
        <v>24</v>
      </c>
      <c r="C43" s="5"/>
      <c r="D43" s="15">
        <f t="shared" si="3"/>
        <v>2440</v>
      </c>
      <c r="E43" s="10">
        <v>80</v>
      </c>
      <c r="F43" s="10">
        <v>607</v>
      </c>
      <c r="G43" s="10">
        <v>1105</v>
      </c>
      <c r="H43" s="10">
        <v>101</v>
      </c>
      <c r="I43" s="10">
        <v>59</v>
      </c>
      <c r="J43" s="10">
        <v>488</v>
      </c>
    </row>
    <row r="44" spans="2:10" ht="15" customHeight="1">
      <c r="B44" s="11" t="s">
        <v>25</v>
      </c>
      <c r="C44" s="5"/>
      <c r="D44" s="15">
        <f t="shared" si="3"/>
        <v>4751</v>
      </c>
      <c r="E44" s="10">
        <v>195</v>
      </c>
      <c r="F44" s="10">
        <v>1209</v>
      </c>
      <c r="G44" s="10">
        <v>1865</v>
      </c>
      <c r="H44" s="10">
        <v>189</v>
      </c>
      <c r="I44" s="10">
        <v>160</v>
      </c>
      <c r="J44" s="10">
        <v>1133</v>
      </c>
    </row>
    <row r="45" spans="1:10" ht="15" customHeight="1">
      <c r="A45" s="25"/>
      <c r="B45" s="11" t="s">
        <v>26</v>
      </c>
      <c r="C45" s="5"/>
      <c r="D45" s="15">
        <f t="shared" si="3"/>
        <v>3799</v>
      </c>
      <c r="E45" s="10">
        <v>162</v>
      </c>
      <c r="F45" s="10">
        <v>1108</v>
      </c>
      <c r="G45" s="10">
        <v>1595</v>
      </c>
      <c r="H45" s="12">
        <v>218</v>
      </c>
      <c r="I45" s="10">
        <v>120</v>
      </c>
      <c r="J45" s="10">
        <v>596</v>
      </c>
    </row>
    <row r="46" spans="1:10" ht="15" customHeight="1">
      <c r="A46" s="9"/>
      <c r="B46" s="11" t="s">
        <v>27</v>
      </c>
      <c r="C46" s="5"/>
      <c r="D46" s="15">
        <f t="shared" si="3"/>
        <v>3558</v>
      </c>
      <c r="E46" s="10">
        <v>127</v>
      </c>
      <c r="F46" s="10">
        <v>1022</v>
      </c>
      <c r="G46" s="10">
        <v>1321</v>
      </c>
      <c r="H46" s="10">
        <v>157</v>
      </c>
      <c r="I46" s="10">
        <v>154</v>
      </c>
      <c r="J46" s="10">
        <v>777</v>
      </c>
    </row>
    <row r="47" spans="2:10" ht="15" customHeight="1">
      <c r="B47" s="11" t="s">
        <v>28</v>
      </c>
      <c r="C47" s="5"/>
      <c r="D47" s="15">
        <f t="shared" si="3"/>
        <v>2384</v>
      </c>
      <c r="E47" s="10">
        <v>83</v>
      </c>
      <c r="F47" s="10">
        <v>630</v>
      </c>
      <c r="G47" s="10">
        <v>870</v>
      </c>
      <c r="H47" s="12">
        <v>83</v>
      </c>
      <c r="I47" s="10">
        <v>107</v>
      </c>
      <c r="J47" s="10">
        <v>611</v>
      </c>
    </row>
    <row r="48" spans="2:10" ht="15" customHeight="1">
      <c r="B48" s="11" t="s">
        <v>29</v>
      </c>
      <c r="C48" s="5"/>
      <c r="D48" s="15">
        <f t="shared" si="3"/>
        <v>4798</v>
      </c>
      <c r="E48" s="10">
        <v>167</v>
      </c>
      <c r="F48" s="10">
        <v>1510</v>
      </c>
      <c r="G48" s="12">
        <v>1827</v>
      </c>
      <c r="H48" s="12">
        <v>195</v>
      </c>
      <c r="I48" s="10">
        <v>264</v>
      </c>
      <c r="J48" s="10">
        <v>835</v>
      </c>
    </row>
    <row r="49" spans="2:10" ht="15" customHeight="1">
      <c r="B49" s="11" t="s">
        <v>30</v>
      </c>
      <c r="C49" s="5"/>
      <c r="D49" s="15">
        <f t="shared" si="3"/>
        <v>5589</v>
      </c>
      <c r="E49" s="10">
        <v>251</v>
      </c>
      <c r="F49" s="12">
        <v>1551</v>
      </c>
      <c r="G49" s="12">
        <v>2018</v>
      </c>
      <c r="H49" s="12">
        <v>247</v>
      </c>
      <c r="I49" s="10">
        <v>356</v>
      </c>
      <c r="J49" s="12">
        <v>1166</v>
      </c>
    </row>
    <row r="50" spans="2:10" ht="15" customHeight="1">
      <c r="B50" s="11" t="s">
        <v>31</v>
      </c>
      <c r="C50" s="5"/>
      <c r="D50" s="15">
        <f t="shared" si="3"/>
        <v>2728</v>
      </c>
      <c r="E50" s="10">
        <v>96</v>
      </c>
      <c r="F50" s="10">
        <v>716</v>
      </c>
      <c r="G50" s="12">
        <v>966</v>
      </c>
      <c r="H50" s="12">
        <v>155</v>
      </c>
      <c r="I50" s="12">
        <v>95</v>
      </c>
      <c r="J50" s="12">
        <v>700</v>
      </c>
    </row>
    <row r="51" spans="2:10" ht="15" customHeight="1">
      <c r="B51" s="11" t="s">
        <v>32</v>
      </c>
      <c r="C51" s="5"/>
      <c r="D51" s="15">
        <f t="shared" si="3"/>
        <v>4295</v>
      </c>
      <c r="E51" s="10">
        <v>193</v>
      </c>
      <c r="F51" s="10">
        <v>1240</v>
      </c>
      <c r="G51" s="12">
        <v>1651</v>
      </c>
      <c r="H51" s="12">
        <v>201</v>
      </c>
      <c r="I51" s="12">
        <v>179</v>
      </c>
      <c r="J51" s="12">
        <v>831</v>
      </c>
    </row>
    <row r="52" spans="1:10" ht="15" customHeight="1">
      <c r="A52" s="26"/>
      <c r="B52" s="26"/>
      <c r="C52" s="5"/>
      <c r="D52" s="10"/>
      <c r="E52" s="10"/>
      <c r="F52" s="10"/>
      <c r="G52" s="10"/>
      <c r="H52" s="10"/>
      <c r="I52" s="10"/>
      <c r="J52" s="10"/>
    </row>
    <row r="53" spans="1:10" ht="15" customHeight="1">
      <c r="A53" s="26" t="s">
        <v>33</v>
      </c>
      <c r="B53" s="26"/>
      <c r="C53" s="5"/>
      <c r="D53" s="10">
        <f t="shared" si="3"/>
        <v>35118</v>
      </c>
      <c r="E53" s="10">
        <f aca="true" t="shared" si="7" ref="E53:J53">SUM(E54:E64)</f>
        <v>1407</v>
      </c>
      <c r="F53" s="10">
        <f t="shared" si="7"/>
        <v>9162</v>
      </c>
      <c r="G53" s="10">
        <f t="shared" si="7"/>
        <v>14142</v>
      </c>
      <c r="H53" s="10">
        <f t="shared" si="7"/>
        <v>3145</v>
      </c>
      <c r="I53" s="10">
        <f t="shared" si="7"/>
        <v>1075</v>
      </c>
      <c r="J53" s="10">
        <f t="shared" si="7"/>
        <v>6187</v>
      </c>
    </row>
    <row r="54" spans="2:10" ht="15" customHeight="1">
      <c r="B54" s="11" t="s">
        <v>34</v>
      </c>
      <c r="C54" s="5"/>
      <c r="D54" s="10">
        <f t="shared" si="3"/>
        <v>988</v>
      </c>
      <c r="E54" s="10">
        <v>51</v>
      </c>
      <c r="F54" s="10">
        <v>205</v>
      </c>
      <c r="G54" s="10">
        <v>498</v>
      </c>
      <c r="H54" s="12">
        <v>86</v>
      </c>
      <c r="I54" s="10">
        <v>19</v>
      </c>
      <c r="J54" s="12">
        <v>129</v>
      </c>
    </row>
    <row r="55" spans="2:10" ht="15" customHeight="1">
      <c r="B55" s="11" t="s">
        <v>35</v>
      </c>
      <c r="C55" s="5"/>
      <c r="D55" s="10">
        <f t="shared" si="3"/>
        <v>4327</v>
      </c>
      <c r="E55" s="10">
        <v>151</v>
      </c>
      <c r="F55" s="10">
        <v>868</v>
      </c>
      <c r="G55" s="12">
        <v>2242</v>
      </c>
      <c r="H55" s="12">
        <v>309</v>
      </c>
      <c r="I55" s="10">
        <v>69</v>
      </c>
      <c r="J55" s="12">
        <v>688</v>
      </c>
    </row>
    <row r="56" spans="2:10" ht="15" customHeight="1">
      <c r="B56" s="11" t="s">
        <v>36</v>
      </c>
      <c r="C56" s="5"/>
      <c r="D56" s="10">
        <f t="shared" si="3"/>
        <v>2357</v>
      </c>
      <c r="E56" s="10">
        <v>99</v>
      </c>
      <c r="F56" s="10">
        <v>529</v>
      </c>
      <c r="G56" s="10">
        <v>839</v>
      </c>
      <c r="H56" s="12">
        <v>146</v>
      </c>
      <c r="I56" s="10">
        <v>44</v>
      </c>
      <c r="J56" s="12">
        <v>700</v>
      </c>
    </row>
    <row r="57" spans="2:10" ht="15" customHeight="1">
      <c r="B57" s="11" t="s">
        <v>37</v>
      </c>
      <c r="C57" s="5"/>
      <c r="D57" s="10">
        <f t="shared" si="3"/>
        <v>2111</v>
      </c>
      <c r="E57" s="10">
        <v>102</v>
      </c>
      <c r="F57" s="12">
        <v>527</v>
      </c>
      <c r="G57" s="12">
        <v>876</v>
      </c>
      <c r="H57" s="12">
        <v>123</v>
      </c>
      <c r="I57" s="12">
        <v>30</v>
      </c>
      <c r="J57" s="12">
        <v>453</v>
      </c>
    </row>
    <row r="58" spans="2:10" ht="15" customHeight="1">
      <c r="B58" s="11" t="s">
        <v>38</v>
      </c>
      <c r="C58" s="5"/>
      <c r="D58" s="10">
        <f t="shared" si="3"/>
        <v>4391</v>
      </c>
      <c r="E58" s="10">
        <v>181</v>
      </c>
      <c r="F58" s="10">
        <v>1077</v>
      </c>
      <c r="G58" s="12">
        <v>1669</v>
      </c>
      <c r="H58" s="12">
        <v>527</v>
      </c>
      <c r="I58" s="12">
        <v>165</v>
      </c>
      <c r="J58" s="12">
        <v>772</v>
      </c>
    </row>
    <row r="59" spans="2:10" ht="15" customHeight="1">
      <c r="B59" s="11" t="s">
        <v>39</v>
      </c>
      <c r="C59" s="5"/>
      <c r="D59" s="10">
        <f t="shared" si="3"/>
        <v>1979</v>
      </c>
      <c r="E59" s="10">
        <v>81</v>
      </c>
      <c r="F59" s="10">
        <v>582</v>
      </c>
      <c r="G59" s="12">
        <v>762</v>
      </c>
      <c r="H59" s="12">
        <v>169</v>
      </c>
      <c r="I59" s="12">
        <v>47</v>
      </c>
      <c r="J59" s="12">
        <v>338</v>
      </c>
    </row>
    <row r="60" spans="1:10" ht="15" customHeight="1">
      <c r="A60" s="25"/>
      <c r="B60" s="11" t="s">
        <v>40</v>
      </c>
      <c r="C60" s="5"/>
      <c r="D60" s="10">
        <f t="shared" si="3"/>
        <v>1619</v>
      </c>
      <c r="E60" s="10">
        <v>58</v>
      </c>
      <c r="F60" s="10">
        <v>337</v>
      </c>
      <c r="G60" s="12">
        <v>655</v>
      </c>
      <c r="H60" s="12">
        <v>129</v>
      </c>
      <c r="I60" s="12">
        <v>31</v>
      </c>
      <c r="J60" s="12">
        <v>409</v>
      </c>
    </row>
    <row r="61" spans="1:10" ht="15" customHeight="1">
      <c r="A61" s="9"/>
      <c r="B61" s="11" t="s">
        <v>41</v>
      </c>
      <c r="C61" s="5"/>
      <c r="D61" s="10">
        <f t="shared" si="3"/>
        <v>3405</v>
      </c>
      <c r="E61" s="10">
        <v>159</v>
      </c>
      <c r="F61" s="10">
        <v>945</v>
      </c>
      <c r="G61" s="12">
        <v>1295</v>
      </c>
      <c r="H61" s="12">
        <v>379</v>
      </c>
      <c r="I61" s="12">
        <v>104</v>
      </c>
      <c r="J61" s="12">
        <v>523</v>
      </c>
    </row>
    <row r="62" spans="2:10" ht="15" customHeight="1">
      <c r="B62" s="11" t="s">
        <v>42</v>
      </c>
      <c r="C62" s="5"/>
      <c r="D62" s="10">
        <f t="shared" si="3"/>
        <v>3094</v>
      </c>
      <c r="E62" s="10">
        <v>117</v>
      </c>
      <c r="F62" s="10">
        <v>887</v>
      </c>
      <c r="G62" s="12">
        <v>1109</v>
      </c>
      <c r="H62" s="12">
        <v>296</v>
      </c>
      <c r="I62" s="12">
        <v>105</v>
      </c>
      <c r="J62" s="12">
        <v>580</v>
      </c>
    </row>
    <row r="63" spans="2:10" ht="15" customHeight="1">
      <c r="B63" s="11" t="s">
        <v>43</v>
      </c>
      <c r="C63" s="5"/>
      <c r="D63" s="10">
        <f t="shared" si="3"/>
        <v>3639</v>
      </c>
      <c r="E63" s="10">
        <v>148</v>
      </c>
      <c r="F63" s="10">
        <v>1094</v>
      </c>
      <c r="G63" s="12">
        <v>1412</v>
      </c>
      <c r="H63" s="12">
        <v>364</v>
      </c>
      <c r="I63" s="12">
        <v>84</v>
      </c>
      <c r="J63" s="12">
        <v>537</v>
      </c>
    </row>
    <row r="64" spans="2:10" ht="15" customHeight="1">
      <c r="B64" s="11" t="s">
        <v>44</v>
      </c>
      <c r="C64" s="5"/>
      <c r="D64" s="10">
        <f t="shared" si="3"/>
        <v>7208</v>
      </c>
      <c r="E64" s="10">
        <v>260</v>
      </c>
      <c r="F64" s="10">
        <v>2111</v>
      </c>
      <c r="G64" s="12">
        <v>2785</v>
      </c>
      <c r="H64" s="12">
        <v>617</v>
      </c>
      <c r="I64" s="12">
        <v>377</v>
      </c>
      <c r="J64" s="12">
        <v>1058</v>
      </c>
    </row>
    <row r="65" spans="2:10" ht="15" customHeight="1">
      <c r="B65" s="11"/>
      <c r="C65" s="5"/>
      <c r="F65" s="11"/>
      <c r="G65" s="11"/>
      <c r="H65" s="11"/>
      <c r="I65" s="11"/>
      <c r="J65" s="11"/>
    </row>
    <row r="66" spans="1:10" ht="15" customHeight="1">
      <c r="A66" s="26" t="s">
        <v>45</v>
      </c>
      <c r="B66" s="26"/>
      <c r="C66" s="5"/>
      <c r="D66" s="10">
        <f t="shared" si="3"/>
        <v>15819</v>
      </c>
      <c r="E66" s="10">
        <f aca="true" t="shared" si="8" ref="E66:J66">SUM(E67)</f>
        <v>544</v>
      </c>
      <c r="F66" s="10">
        <f t="shared" si="8"/>
        <v>5574</v>
      </c>
      <c r="G66" s="10">
        <f t="shared" si="8"/>
        <v>5229</v>
      </c>
      <c r="H66" s="10">
        <f t="shared" si="8"/>
        <v>835</v>
      </c>
      <c r="I66" s="10">
        <f t="shared" si="8"/>
        <v>396</v>
      </c>
      <c r="J66" s="10">
        <f t="shared" si="8"/>
        <v>3241</v>
      </c>
    </row>
    <row r="67" spans="1:10" ht="15" customHeight="1">
      <c r="A67" s="9"/>
      <c r="B67" s="11" t="s">
        <v>61</v>
      </c>
      <c r="C67" s="5"/>
      <c r="D67" s="10">
        <f t="shared" si="3"/>
        <v>15819</v>
      </c>
      <c r="E67" s="10">
        <v>544</v>
      </c>
      <c r="F67" s="10">
        <v>5574</v>
      </c>
      <c r="G67" s="12">
        <v>5229</v>
      </c>
      <c r="H67" s="12">
        <v>835</v>
      </c>
      <c r="I67" s="12">
        <v>396</v>
      </c>
      <c r="J67" s="12">
        <v>3241</v>
      </c>
    </row>
    <row r="68" spans="2:10" ht="15" customHeight="1">
      <c r="B68" s="11"/>
      <c r="C68" s="5"/>
      <c r="D68" s="10"/>
      <c r="E68" s="10"/>
      <c r="F68" s="10"/>
      <c r="G68" s="12"/>
      <c r="H68" s="12"/>
      <c r="I68" s="12"/>
      <c r="J68" s="12"/>
    </row>
    <row r="69" spans="1:10" ht="15" thickBot="1">
      <c r="A69" s="4"/>
      <c r="B69" s="13"/>
      <c r="C69" s="14"/>
      <c r="D69" s="4"/>
      <c r="E69" s="4"/>
      <c r="F69" s="4"/>
      <c r="G69" s="13"/>
      <c r="H69" s="13"/>
      <c r="I69" s="13"/>
      <c r="J69" s="13"/>
    </row>
    <row r="70" ht="14.25">
      <c r="B70" s="2" t="s">
        <v>57</v>
      </c>
    </row>
    <row r="71" ht="14.25">
      <c r="B71" s="2" t="s">
        <v>64</v>
      </c>
    </row>
    <row r="73" ht="24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mergeCells count="12">
    <mergeCell ref="A35:B35"/>
    <mergeCell ref="A53:B53"/>
    <mergeCell ref="A66:B66"/>
    <mergeCell ref="A5:B5"/>
    <mergeCell ref="A9:B9"/>
    <mergeCell ref="A11:B11"/>
    <mergeCell ref="A30:B30"/>
    <mergeCell ref="A12:B12"/>
    <mergeCell ref="A10:B10"/>
    <mergeCell ref="A7:B7"/>
    <mergeCell ref="A52:B52"/>
    <mergeCell ref="A25:B2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2006-06-16T01:12:27Z</cp:lastPrinted>
  <dcterms:created xsi:type="dcterms:W3CDTF">2003-10-28T07:42:41Z</dcterms:created>
  <dcterms:modified xsi:type="dcterms:W3CDTF">2007-11-12T02:41:28Z</dcterms:modified>
  <cp:category/>
  <cp:version/>
  <cp:contentType/>
  <cp:contentStatus/>
</cp:coreProperties>
</file>