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<sst xmlns="http://schemas.openxmlformats.org/spreadsheetml/2006/main" count="489" uniqueCount="211">
  <si>
    <t>市町村</t>
  </si>
  <si>
    <t>総数</t>
  </si>
  <si>
    <t>日帰り客数</t>
  </si>
  <si>
    <t>宿泊客数</t>
  </si>
  <si>
    <t>県内客数</t>
  </si>
  <si>
    <t>1)県外客数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</si>
  <si>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</si>
  <si>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</si>
  <si>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</si>
  <si>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</si>
  <si>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</si>
  <si>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</si>
  <si>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</si>
  <si>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</si>
  <si>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</si>
  <si>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</si>
  <si>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</si>
  <si>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</si>
  <si>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</si>
  <si>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</si>
  <si>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</si>
  <si>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</si>
  <si>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</si>
  <si>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</si>
  <si>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</si>
  <si>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</si>
  <si>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</si>
  <si>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</si>
  <si>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</si>
  <si>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</si>
  <si>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</si>
  <si>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</si>
  <si>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</si>
  <si>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</si>
  <si>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</si>
  <si>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</si>
  <si>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</si>
  <si>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</si>
  <si>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</si>
  <si>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</si>
  <si>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</si>
  <si>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</si>
  <si>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</si>
  <si>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</si>
  <si>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</si>
  <si>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</si>
  <si>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</si>
  <si>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</si>
  <si>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</si>
  <si>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</si>
  <si>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</si>
  <si>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</si>
  <si>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</si>
  <si>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</si>
  <si>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</si>
  <si>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</si>
  <si>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</si>
  <si>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</si>
  <si>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</si>
  <si>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</si>
  <si>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2)</t>
  </si>
  <si>
    <t>五島</t>
  </si>
  <si>
    <t>壱岐</t>
  </si>
  <si>
    <t>対馬</t>
  </si>
  <si>
    <t>香焼町</t>
  </si>
  <si>
    <t>飯盛町</t>
  </si>
  <si>
    <t>地元客</t>
  </si>
  <si>
    <t xml:space="preserve"> この表は各市町村の推計を県において集計している。</t>
  </si>
  <si>
    <t>雲仙市</t>
  </si>
  <si>
    <t>西海市</t>
  </si>
  <si>
    <t>宇久町</t>
  </si>
  <si>
    <t>小値賀町</t>
  </si>
  <si>
    <t>旧長崎市</t>
  </si>
  <si>
    <t>旧佐世保市</t>
  </si>
  <si>
    <t>旧諫早市</t>
  </si>
  <si>
    <t>旧平戸市</t>
  </si>
  <si>
    <t xml:space="preserve"> 資料  県観光振興推進本部調</t>
  </si>
  <si>
    <t>ただし香焼町～</t>
  </si>
  <si>
    <t>外海町の計</t>
  </si>
  <si>
    <t xml:space="preserve">                ２６９    市 町 村 別 観 光 客 数</t>
  </si>
  <si>
    <t>南島原市</t>
  </si>
  <si>
    <t>（平成16～18年）</t>
  </si>
  <si>
    <t xml:space="preserve"> 単位：人</t>
  </si>
  <si>
    <t>観光客延数</t>
  </si>
  <si>
    <t>16年</t>
  </si>
  <si>
    <t>17年</t>
  </si>
  <si>
    <t>延数</t>
  </si>
  <si>
    <t>実数</t>
  </si>
  <si>
    <t xml:space="preserve">総 数 </t>
  </si>
  <si>
    <t># 4,934,700</t>
  </si>
  <si>
    <t>…</t>
  </si>
  <si>
    <t>…</t>
  </si>
  <si>
    <t># 374,100</t>
  </si>
  <si>
    <t>…</t>
  </si>
  <si>
    <t>-</t>
  </si>
  <si>
    <t># 5,641,842</t>
  </si>
  <si>
    <t># 6,223,593</t>
  </si>
  <si>
    <t># 3,859,568</t>
  </si>
  <si>
    <t>#2,751,600</t>
  </si>
  <si>
    <t>#5,159,508</t>
  </si>
  <si>
    <t>#317,443</t>
  </si>
  <si>
    <t>#793,621</t>
  </si>
  <si>
    <t>#4,048,444</t>
  </si>
  <si>
    <t># 141,607</t>
  </si>
  <si>
    <t># 213,676</t>
  </si>
  <si>
    <t>#57,898</t>
  </si>
  <si>
    <t>#8,927</t>
  </si>
  <si>
    <t>#42,147</t>
  </si>
  <si>
    <t>#28,191</t>
  </si>
  <si>
    <t>#6,451</t>
  </si>
  <si>
    <t>#8,001</t>
  </si>
  <si>
    <t>#13,739</t>
  </si>
  <si>
    <t>#128,650</t>
  </si>
  <si>
    <t>#132,591</t>
  </si>
  <si>
    <t>#594</t>
  </si>
  <si>
    <t>#132,855</t>
  </si>
  <si>
    <t>#57,541</t>
  </si>
  <si>
    <t>#63,202</t>
  </si>
  <si>
    <t>#12,112</t>
  </si>
  <si>
    <t>…</t>
  </si>
  <si>
    <t># 247,847</t>
  </si>
  <si>
    <t># 124,791</t>
  </si>
  <si>
    <t># 47,796</t>
  </si>
  <si>
    <t># 718,793</t>
  </si>
  <si>
    <t># 329,326</t>
  </si>
  <si>
    <t># 2,475,110</t>
  </si>
  <si>
    <t># 870</t>
  </si>
  <si>
    <t>＃28,969</t>
  </si>
  <si>
    <t>＃27,097</t>
  </si>
  <si>
    <t>#21,860</t>
  </si>
  <si>
    <t>#5,237</t>
  </si>
  <si>
    <t>#24,299</t>
  </si>
  <si>
    <t>#7,289</t>
  </si>
  <si>
    <t>#12,149</t>
  </si>
  <si>
    <t>#4,861</t>
  </si>
  <si>
    <t>#194,171</t>
  </si>
  <si>
    <t>＃180,673</t>
  </si>
  <si>
    <t>#157,401</t>
  </si>
  <si>
    <t>#23,272</t>
  </si>
  <si>
    <t>#168,470</t>
  </si>
  <si>
    <t>#62,671</t>
  </si>
  <si>
    <t>#42,791</t>
  </si>
  <si>
    <t>#63,008</t>
  </si>
  <si>
    <t>#253,452</t>
  </si>
  <si>
    <t>＃248,265</t>
  </si>
  <si>
    <t>#229,240</t>
  </si>
  <si>
    <t>#19,025</t>
  </si>
  <si>
    <t>#238,357</t>
  </si>
  <si>
    <t>#53,185</t>
  </si>
  <si>
    <t>#78,384</t>
  </si>
  <si>
    <t>#106,788</t>
  </si>
  <si>
    <t>#75,988</t>
  </si>
  <si>
    <t>＃98,919</t>
  </si>
  <si>
    <t>#93,167</t>
  </si>
  <si>
    <t>#5,752</t>
  </si>
  <si>
    <t>#96,023</t>
  </si>
  <si>
    <t>#42,737</t>
  </si>
  <si>
    <t>#33,027</t>
  </si>
  <si>
    <t>#20,259</t>
  </si>
  <si>
    <t>#21,675</t>
  </si>
  <si>
    <t>＃26,344</t>
  </si>
  <si>
    <t>#23,854</t>
  </si>
  <si>
    <t>#2,490</t>
  </si>
  <si>
    <t>#24,529</t>
  </si>
  <si>
    <t>#16,500</t>
  </si>
  <si>
    <t>#6,035</t>
  </si>
  <si>
    <t>#1,994</t>
  </si>
  <si>
    <t>#89,156</t>
  </si>
  <si>
    <t>＃80,942</t>
  </si>
  <si>
    <t>#80,942</t>
  </si>
  <si>
    <t>-</t>
  </si>
  <si>
    <t>#38,285</t>
  </si>
  <si>
    <t>#26,225</t>
  </si>
  <si>
    <t>#16,432</t>
  </si>
  <si>
    <t>#109,079</t>
  </si>
  <si>
    <t>＃114,067</t>
  </si>
  <si>
    <t>#114,067</t>
  </si>
  <si>
    <t>#17,581</t>
  </si>
  <si>
    <t>#84,729</t>
  </si>
  <si>
    <t>#11,757</t>
  </si>
  <si>
    <t>#744,051</t>
  </si>
  <si>
    <t>＃670,413</t>
  </si>
  <si>
    <t>#668,377</t>
  </si>
  <si>
    <t>#2,036</t>
  </si>
  <si>
    <t>#669,387</t>
  </si>
  <si>
    <t>#66,938</t>
  </si>
  <si>
    <t>#267,755</t>
  </si>
  <si>
    <t>#334,694</t>
  </si>
  <si>
    <t># 815,827</t>
  </si>
  <si>
    <t># 210,442</t>
  </si>
  <si>
    <t># 300,291</t>
  </si>
  <si>
    <t>…</t>
  </si>
  <si>
    <t># 238,073</t>
  </si>
  <si>
    <t># 319,038</t>
  </si>
  <si>
    <t># 165,823</t>
  </si>
  <si>
    <t># 1,505,017</t>
  </si>
  <si>
    <t># 32,084</t>
  </si>
  <si>
    <t># 225,579</t>
  </si>
  <si>
    <t># 142,820</t>
  </si>
  <si>
    <t># 449,000</t>
  </si>
  <si>
    <t>…</t>
  </si>
  <si>
    <t># 315,900</t>
  </si>
  <si>
    <t># 412,173</t>
  </si>
  <si>
    <t># 84,440</t>
  </si>
  <si>
    <t># 90,622</t>
  </si>
  <si>
    <t xml:space="preserve">   注　1) 外国人を含む。　2)五島は16年、17年は五島市、新上五島町の合計。　　</t>
  </si>
  <si>
    <t xml:space="preserve">   　　3) 17年は長崎市、諫早市、南島原市再算定後の数値である。</t>
  </si>
  <si>
    <t>平    成    18    年    観    光    客    数</t>
  </si>
  <si>
    <t># 6,611,168</t>
  </si>
  <si>
    <t>#51,074</t>
  </si>
  <si>
    <t>#133,185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</si>
</sst>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Fill="1" applyAlignment="1">
      <alignment horizontal="right"/>
    </xf>
    <xf numFmtId="181" fontId="6" fillId="0" borderId="0" xfId="15" applyFont="1" applyFill="1" applyBorder="1" applyAlignment="1" applyProtection="1">
      <alignment/>
      <protection/>
    </xf>
    <xf numFmtId="181" fontId="6" fillId="0" borderId="1" xfId="15" applyFont="1" applyFill="1" applyBorder="1" applyAlignment="1" applyProtection="1">
      <alignment/>
      <protection/>
    </xf>
    <xf numFmtId="181" fontId="7" fillId="0" borderId="0" xfId="15" applyFont="1" applyFill="1" applyAlignment="1">
      <alignment/>
    </xf>
    <xf numFmtId="181" fontId="6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center"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/>
    </xf>
    <xf numFmtId="181" fontId="6" fillId="0" borderId="6" xfId="15" applyFont="1" applyFill="1" applyBorder="1" applyAlignment="1">
      <alignment horizontal="distributed" vertical="center"/>
    </xf>
    <xf numFmtId="181" fontId="6" fillId="0" borderId="0" xfId="15" applyFont="1" applyFill="1" applyBorder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Alignment="1">
      <alignment/>
    </xf>
    <xf numFmtId="181" fontId="6" fillId="0" borderId="0" xfId="15" applyFont="1" applyFill="1" applyAlignment="1">
      <alignment horizontal="right"/>
    </xf>
    <xf numFmtId="181" fontId="8" fillId="0" borderId="0" xfId="15" applyFont="1" applyFill="1" applyAlignment="1">
      <alignment horizontal="right"/>
    </xf>
    <xf numFmtId="181" fontId="6" fillId="0" borderId="0" xfId="15" applyFont="1" applyFill="1" applyBorder="1" applyAlignment="1">
      <alignment horizontal="right"/>
    </xf>
    <xf numFmtId="181" fontId="6" fillId="0" borderId="0" xfId="15" applyFont="1" applyFill="1" applyAlignment="1">
      <alignment horizontal="centerContinuous"/>
    </xf>
    <xf numFmtId="181" fontId="6" fillId="0" borderId="0" xfId="15" applyFont="1" applyFill="1" applyBorder="1" applyAlignment="1" applyProtection="1">
      <alignment/>
      <protection locked="0"/>
    </xf>
    <xf numFmtId="181" fontId="6" fillId="0" borderId="0" xfId="15" applyFont="1" applyFill="1" applyBorder="1" applyAlignment="1" applyProtection="1">
      <alignment horizontal="right"/>
      <protection locked="0"/>
    </xf>
    <xf numFmtId="181" fontId="6" fillId="0" borderId="1" xfId="15" applyFont="1" applyFill="1" applyBorder="1" applyAlignment="1">
      <alignment horizontal="distributed"/>
    </xf>
    <xf numFmtId="181" fontId="6" fillId="0" borderId="7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8" xfId="15" applyFont="1" applyFill="1" applyBorder="1" applyAlignment="1">
      <alignment horizontal="distributed"/>
    </xf>
    <xf numFmtId="0" fontId="0" fillId="0" borderId="8" xfId="0" applyFont="1" applyFill="1" applyBorder="1" applyAlignment="1">
      <alignment/>
    </xf>
    <xf numFmtId="181" fontId="6" fillId="0" borderId="9" xfId="15" applyFont="1" applyFill="1" applyBorder="1" applyAlignment="1">
      <alignment horizontal="center" vertical="center"/>
    </xf>
    <xf numFmtId="181" fontId="6" fillId="0" borderId="10" xfId="15" applyFont="1" applyFill="1" applyBorder="1" applyAlignment="1">
      <alignment horizontal="center" vertical="center"/>
    </xf>
    <xf numFmtId="181" fontId="6" fillId="0" borderId="11" xfId="15" applyFont="1" applyFill="1" applyBorder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4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6" fillId="0" borderId="15" xfId="15" applyFont="1" applyFill="1" applyBorder="1" applyAlignment="1">
      <alignment horizontal="distributed" vertical="center"/>
    </xf>
    <xf numFmtId="181" fontId="6" fillId="0" borderId="16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5" zoomScaleNormal="85" workbookViewId="0" topLeftCell="A3">
      <selection activeCell="A3" sqref="A3:B5"/>
    </sheetView>
  </sheetViews>
  <sheetFormatPr defaultColWidth="8.625" defaultRowHeight="12.75"/>
  <cols>
    <col min="1" max="1" width="4.00390625" style="1" bestFit="1" customWidth="1"/>
    <col min="2" max="2" width="15.25390625" style="1" customWidth="1"/>
    <col min="3" max="3" width="0.875" style="1" customWidth="1"/>
    <col min="4" max="5" width="15.00390625" style="1" customWidth="1"/>
    <col min="6" max="6" width="14.75390625" style="1" customWidth="1"/>
    <col min="7" max="8" width="13.625" style="1" customWidth="1"/>
    <col min="9" max="10" width="14.75390625" style="1" customWidth="1"/>
    <col min="11" max="12" width="13.625" style="1" customWidth="1"/>
    <col min="13" max="13" width="4.00390625" style="1" customWidth="1"/>
    <col min="14" max="14" width="2.00390625" style="1" customWidth="1"/>
    <col min="15" max="16" width="9.125" style="1" bestFit="1" customWidth="1"/>
    <col min="17" max="16384" width="8.625" style="1" customWidth="1"/>
  </cols>
  <sheetData>
    <row r="1" spans="1:13" ht="24">
      <c r="A1" s="7"/>
      <c r="B1" s="6" t="s">
        <v>79</v>
      </c>
      <c r="C1" s="7"/>
      <c r="D1" s="7"/>
      <c r="E1" s="7"/>
      <c r="F1" s="7"/>
      <c r="G1" s="7"/>
      <c r="H1" s="7"/>
      <c r="I1" s="7"/>
      <c r="J1" s="22" t="s">
        <v>81</v>
      </c>
      <c r="K1" s="8"/>
      <c r="L1" s="7"/>
      <c r="M1" s="7"/>
    </row>
    <row r="2" spans="1:13" ht="25.5" customHeight="1" thickBot="1">
      <c r="A2" s="9" t="s">
        <v>67</v>
      </c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82</v>
      </c>
      <c r="M2" s="7"/>
    </row>
    <row r="3" spans="1:13" ht="15.75" customHeight="1">
      <c r="A3" s="33" t="s">
        <v>0</v>
      </c>
      <c r="B3" s="33"/>
      <c r="C3" s="11"/>
      <c r="D3" s="31" t="s">
        <v>83</v>
      </c>
      <c r="E3" s="32"/>
      <c r="F3" s="31" t="s">
        <v>207</v>
      </c>
      <c r="G3" s="32"/>
      <c r="H3" s="32"/>
      <c r="I3" s="32"/>
      <c r="J3" s="32"/>
      <c r="K3" s="32"/>
      <c r="L3" s="32"/>
      <c r="M3" s="7"/>
    </row>
    <row r="4" spans="1:13" ht="15.75" customHeight="1">
      <c r="A4" s="34"/>
      <c r="B4" s="34"/>
      <c r="C4" s="12"/>
      <c r="D4" s="40" t="s">
        <v>84</v>
      </c>
      <c r="E4" s="40" t="s">
        <v>85</v>
      </c>
      <c r="F4" s="36" t="s">
        <v>86</v>
      </c>
      <c r="G4" s="38"/>
      <c r="H4" s="39"/>
      <c r="I4" s="36" t="s">
        <v>87</v>
      </c>
      <c r="J4" s="37"/>
      <c r="K4" s="38"/>
      <c r="L4" s="38"/>
      <c r="M4" s="7"/>
    </row>
    <row r="5" spans="1:13" ht="31.5" customHeight="1">
      <c r="A5" s="35"/>
      <c r="B5" s="35"/>
      <c r="C5" s="14"/>
      <c r="D5" s="41"/>
      <c r="E5" s="41"/>
      <c r="F5" s="15" t="s">
        <v>1</v>
      </c>
      <c r="G5" s="15" t="s">
        <v>2</v>
      </c>
      <c r="H5" s="15" t="s">
        <v>3</v>
      </c>
      <c r="I5" s="15" t="s">
        <v>1</v>
      </c>
      <c r="J5" s="15" t="s">
        <v>66</v>
      </c>
      <c r="K5" s="15" t="s">
        <v>4</v>
      </c>
      <c r="L5" s="13" t="s">
        <v>5</v>
      </c>
      <c r="M5" s="7"/>
    </row>
    <row r="6" spans="1:13" ht="15.75" customHeight="1">
      <c r="A6" s="29" t="s">
        <v>88</v>
      </c>
      <c r="B6" s="30"/>
      <c r="C6" s="12"/>
      <c r="D6" s="16">
        <f>SUM(D7:D74)</f>
        <v>28208130</v>
      </c>
      <c r="E6" s="16">
        <f>SUM(E7:E74)</f>
        <v>28900152</v>
      </c>
      <c r="F6" s="16">
        <f aca="true" t="shared" si="0" ref="F6:L6">SUM(F7:F74)</f>
        <v>28906475</v>
      </c>
      <c r="G6" s="16">
        <f t="shared" si="0"/>
        <v>17778715</v>
      </c>
      <c r="H6" s="16">
        <f t="shared" si="0"/>
        <v>11127760</v>
      </c>
      <c r="I6" s="16">
        <f t="shared" si="0"/>
        <v>22053216</v>
      </c>
      <c r="J6" s="16">
        <f t="shared" si="0"/>
        <v>3097665</v>
      </c>
      <c r="K6" s="16">
        <f t="shared" si="0"/>
        <v>6311403</v>
      </c>
      <c r="L6" s="16">
        <f t="shared" si="0"/>
        <v>12644148</v>
      </c>
      <c r="M6" s="7"/>
    </row>
    <row r="7" spans="1:13" ht="31.5" customHeight="1">
      <c r="A7" s="7"/>
      <c r="B7" s="17" t="s">
        <v>6</v>
      </c>
      <c r="C7" s="12"/>
      <c r="D7" s="18">
        <v>5308800</v>
      </c>
      <c r="E7" s="18">
        <v>5393500</v>
      </c>
      <c r="F7" s="18">
        <f>SUM(G7:H7)</f>
        <v>5699300</v>
      </c>
      <c r="G7" s="23">
        <v>3165700</v>
      </c>
      <c r="H7" s="18">
        <v>2533600</v>
      </c>
      <c r="I7" s="16">
        <f>SUM(J7:K7:L7)</f>
        <v>3821700</v>
      </c>
      <c r="J7" s="18">
        <v>233300</v>
      </c>
      <c r="K7" s="18">
        <v>259800</v>
      </c>
      <c r="L7" s="18">
        <v>3328600</v>
      </c>
      <c r="M7" s="7"/>
    </row>
    <row r="8" spans="1:13" ht="15.75" customHeight="1">
      <c r="A8" s="7"/>
      <c r="B8" s="17" t="s">
        <v>72</v>
      </c>
      <c r="C8" s="12"/>
      <c r="D8" s="19" t="s">
        <v>89</v>
      </c>
      <c r="E8" s="19" t="s">
        <v>90</v>
      </c>
      <c r="F8" s="19" t="s">
        <v>90</v>
      </c>
      <c r="G8" s="19" t="s">
        <v>90</v>
      </c>
      <c r="H8" s="19" t="s">
        <v>90</v>
      </c>
      <c r="I8" s="19" t="s">
        <v>90</v>
      </c>
      <c r="J8" s="19" t="s">
        <v>90</v>
      </c>
      <c r="K8" s="19" t="s">
        <v>90</v>
      </c>
      <c r="L8" s="19" t="s">
        <v>90</v>
      </c>
      <c r="M8" s="7"/>
    </row>
    <row r="9" spans="1:13" ht="15.75" customHeight="1">
      <c r="A9" s="7"/>
      <c r="B9" s="17" t="s">
        <v>64</v>
      </c>
      <c r="C9" s="12"/>
      <c r="D9" s="18"/>
      <c r="E9" s="19" t="s">
        <v>91</v>
      </c>
      <c r="F9" s="19" t="s">
        <v>91</v>
      </c>
      <c r="G9" s="19" t="s">
        <v>91</v>
      </c>
      <c r="H9" s="19" t="s">
        <v>91</v>
      </c>
      <c r="I9" s="19" t="s">
        <v>91</v>
      </c>
      <c r="J9" s="19" t="s">
        <v>91</v>
      </c>
      <c r="K9" s="19" t="s">
        <v>91</v>
      </c>
      <c r="L9" s="19" t="s">
        <v>91</v>
      </c>
      <c r="M9" s="7"/>
    </row>
    <row r="10" spans="1:13" ht="15.75" customHeight="1">
      <c r="A10" s="7"/>
      <c r="B10" s="17" t="s">
        <v>13</v>
      </c>
      <c r="C10" s="12"/>
      <c r="D10" s="19"/>
      <c r="E10" s="19" t="s">
        <v>91</v>
      </c>
      <c r="F10" s="19" t="s">
        <v>91</v>
      </c>
      <c r="G10" s="19" t="s">
        <v>91</v>
      </c>
      <c r="H10" s="19" t="s">
        <v>91</v>
      </c>
      <c r="I10" s="19" t="s">
        <v>91</v>
      </c>
      <c r="J10" s="19" t="s">
        <v>91</v>
      </c>
      <c r="K10" s="19" t="s">
        <v>91</v>
      </c>
      <c r="L10" s="19" t="s">
        <v>91</v>
      </c>
      <c r="M10" s="7"/>
    </row>
    <row r="11" spans="1:13" ht="15.75" customHeight="1">
      <c r="A11" s="7"/>
      <c r="B11" s="17" t="s">
        <v>14</v>
      </c>
      <c r="C11" s="12"/>
      <c r="D11" s="19" t="s">
        <v>92</v>
      </c>
      <c r="E11" s="19" t="s">
        <v>91</v>
      </c>
      <c r="F11" s="19" t="s">
        <v>91</v>
      </c>
      <c r="G11" s="19" t="s">
        <v>91</v>
      </c>
      <c r="H11" s="19" t="s">
        <v>91</v>
      </c>
      <c r="I11" s="19" t="s">
        <v>91</v>
      </c>
      <c r="J11" s="19" t="s">
        <v>91</v>
      </c>
      <c r="K11" s="19" t="s">
        <v>91</v>
      </c>
      <c r="L11" s="19" t="s">
        <v>91</v>
      </c>
      <c r="M11" s="7"/>
    </row>
    <row r="12" spans="1:13" ht="15.75" customHeight="1">
      <c r="A12" s="7"/>
      <c r="B12" s="17" t="s">
        <v>15</v>
      </c>
      <c r="C12" s="12"/>
      <c r="D12" s="20" t="s">
        <v>77</v>
      </c>
      <c r="E12" s="19" t="s">
        <v>91</v>
      </c>
      <c r="F12" s="19" t="s">
        <v>91</v>
      </c>
      <c r="G12" s="19" t="s">
        <v>91</v>
      </c>
      <c r="H12" s="19" t="s">
        <v>91</v>
      </c>
      <c r="I12" s="19" t="s">
        <v>91</v>
      </c>
      <c r="J12" s="19" t="s">
        <v>91</v>
      </c>
      <c r="K12" s="19" t="s">
        <v>91</v>
      </c>
      <c r="L12" s="19" t="s">
        <v>91</v>
      </c>
      <c r="M12" s="7"/>
    </row>
    <row r="13" spans="1:13" ht="15.75" customHeight="1">
      <c r="A13" s="7"/>
      <c r="B13" s="17" t="s">
        <v>16</v>
      </c>
      <c r="C13" s="12"/>
      <c r="D13" s="20" t="s">
        <v>78</v>
      </c>
      <c r="E13" s="19" t="s">
        <v>93</v>
      </c>
      <c r="F13" s="19" t="s">
        <v>93</v>
      </c>
      <c r="G13" s="19" t="s">
        <v>93</v>
      </c>
      <c r="H13" s="19" t="s">
        <v>93</v>
      </c>
      <c r="I13" s="19" t="s">
        <v>93</v>
      </c>
      <c r="J13" s="19" t="s">
        <v>93</v>
      </c>
      <c r="K13" s="19" t="s">
        <v>93</v>
      </c>
      <c r="L13" s="19" t="s">
        <v>93</v>
      </c>
      <c r="M13" s="7"/>
    </row>
    <row r="14" spans="1:13" ht="15.75" customHeight="1">
      <c r="A14" s="7"/>
      <c r="B14" s="17" t="s">
        <v>26</v>
      </c>
      <c r="C14" s="12"/>
      <c r="D14" s="18"/>
      <c r="E14" s="19" t="s">
        <v>93</v>
      </c>
      <c r="F14" s="19" t="s">
        <v>93</v>
      </c>
      <c r="G14" s="19" t="s">
        <v>93</v>
      </c>
      <c r="H14" s="19" t="s">
        <v>93</v>
      </c>
      <c r="I14" s="19" t="s">
        <v>93</v>
      </c>
      <c r="J14" s="19" t="s">
        <v>93</v>
      </c>
      <c r="K14" s="19" t="s">
        <v>93</v>
      </c>
      <c r="L14" s="19" t="s">
        <v>93</v>
      </c>
      <c r="M14" s="7"/>
    </row>
    <row r="15" spans="1:13" ht="24" customHeight="1">
      <c r="A15" s="7"/>
      <c r="B15" s="17" t="s">
        <v>20</v>
      </c>
      <c r="C15" s="12"/>
      <c r="D15" s="18">
        <v>135016</v>
      </c>
      <c r="E15" s="19" t="s">
        <v>93</v>
      </c>
      <c r="F15" s="19" t="s">
        <v>93</v>
      </c>
      <c r="G15" s="19" t="s">
        <v>93</v>
      </c>
      <c r="H15" s="19" t="s">
        <v>93</v>
      </c>
      <c r="I15" s="19" t="s">
        <v>93</v>
      </c>
      <c r="J15" s="19" t="s">
        <v>93</v>
      </c>
      <c r="K15" s="19" t="s">
        <v>93</v>
      </c>
      <c r="L15" s="19" t="s">
        <v>93</v>
      </c>
      <c r="M15" s="7"/>
    </row>
    <row r="16" spans="1:13" ht="15.75" customHeight="1">
      <c r="A16" s="7"/>
      <c r="B16" s="17" t="s">
        <v>18</v>
      </c>
      <c r="C16" s="12"/>
      <c r="D16" s="18">
        <v>54754</v>
      </c>
      <c r="E16" s="18">
        <v>51106</v>
      </c>
      <c r="F16" s="18">
        <f>SUM(G16:H16)</f>
        <v>45554</v>
      </c>
      <c r="G16" s="23">
        <v>45554</v>
      </c>
      <c r="H16" s="19" t="s">
        <v>94</v>
      </c>
      <c r="I16" s="16">
        <f>SUM(J16:K16:L16)</f>
        <v>45554</v>
      </c>
      <c r="J16" s="18">
        <v>14934</v>
      </c>
      <c r="K16" s="18">
        <v>26957</v>
      </c>
      <c r="L16" s="18">
        <v>3663</v>
      </c>
      <c r="M16" s="7"/>
    </row>
    <row r="17" spans="1:13" ht="15.75" customHeight="1">
      <c r="A17" s="7"/>
      <c r="B17" s="17" t="s">
        <v>19</v>
      </c>
      <c r="C17" s="12"/>
      <c r="D17" s="18">
        <v>58986</v>
      </c>
      <c r="E17" s="18">
        <v>116923</v>
      </c>
      <c r="F17" s="18">
        <f>SUM(G17:H17)</f>
        <v>100190</v>
      </c>
      <c r="G17" s="23">
        <v>52510</v>
      </c>
      <c r="H17" s="18">
        <v>47680</v>
      </c>
      <c r="I17" s="16">
        <f>SUM(J17:K17:L17)</f>
        <v>76350</v>
      </c>
      <c r="J17" s="18">
        <v>37911</v>
      </c>
      <c r="K17" s="18">
        <v>23705</v>
      </c>
      <c r="L17" s="18">
        <v>14734</v>
      </c>
      <c r="M17" s="7"/>
    </row>
    <row r="18" spans="1:13" ht="30" customHeight="1">
      <c r="A18" s="7"/>
      <c r="B18" s="17" t="s">
        <v>7</v>
      </c>
      <c r="C18" s="12"/>
      <c r="D18" s="18">
        <v>5997125</v>
      </c>
      <c r="E18" s="18">
        <v>6410141</v>
      </c>
      <c r="F18" s="18">
        <f>SUM(G18:H18)</f>
        <v>6795427</v>
      </c>
      <c r="G18" s="23">
        <v>4001086</v>
      </c>
      <c r="H18" s="18">
        <v>2794341</v>
      </c>
      <c r="I18" s="16">
        <f>SUM(J18:K18:L18)</f>
        <v>5320554</v>
      </c>
      <c r="J18" s="18">
        <v>381435</v>
      </c>
      <c r="K18" s="18">
        <v>864824</v>
      </c>
      <c r="L18" s="18">
        <v>4074295</v>
      </c>
      <c r="M18" s="7"/>
    </row>
    <row r="19" spans="1:15" ht="15.75" customHeight="1">
      <c r="A19" s="7"/>
      <c r="B19" s="17" t="s">
        <v>73</v>
      </c>
      <c r="C19" s="12"/>
      <c r="D19" s="19" t="s">
        <v>95</v>
      </c>
      <c r="E19" s="19" t="s">
        <v>96</v>
      </c>
      <c r="F19" s="19" t="s">
        <v>208</v>
      </c>
      <c r="G19" s="19" t="s">
        <v>97</v>
      </c>
      <c r="H19" s="24" t="s">
        <v>98</v>
      </c>
      <c r="I19" s="19" t="s">
        <v>99</v>
      </c>
      <c r="J19" s="21" t="s">
        <v>100</v>
      </c>
      <c r="K19" s="19" t="s">
        <v>101</v>
      </c>
      <c r="L19" s="19" t="s">
        <v>102</v>
      </c>
      <c r="M19" s="21"/>
      <c r="O19" s="3"/>
    </row>
    <row r="20" spans="1:15" ht="15.75" customHeight="1">
      <c r="A20" s="7"/>
      <c r="B20" s="17" t="s">
        <v>58</v>
      </c>
      <c r="C20" s="12"/>
      <c r="D20" s="19" t="s">
        <v>103</v>
      </c>
      <c r="E20" s="19" t="s">
        <v>90</v>
      </c>
      <c r="F20" s="19" t="s">
        <v>90</v>
      </c>
      <c r="G20" s="19" t="s">
        <v>90</v>
      </c>
      <c r="H20" s="19" t="s">
        <v>90</v>
      </c>
      <c r="I20" s="19" t="s">
        <v>90</v>
      </c>
      <c r="J20" s="19" t="s">
        <v>90</v>
      </c>
      <c r="K20" s="19" t="s">
        <v>90</v>
      </c>
      <c r="L20" s="19" t="s">
        <v>90</v>
      </c>
      <c r="M20" s="21"/>
      <c r="O20" s="2"/>
    </row>
    <row r="21" spans="1:15" ht="15.75" customHeight="1">
      <c r="A21" s="7"/>
      <c r="B21" s="17" t="s">
        <v>59</v>
      </c>
      <c r="C21" s="12"/>
      <c r="D21" s="19" t="s">
        <v>104</v>
      </c>
      <c r="E21" s="19" t="s">
        <v>90</v>
      </c>
      <c r="F21" s="19" t="s">
        <v>90</v>
      </c>
      <c r="G21" s="19" t="s">
        <v>90</v>
      </c>
      <c r="H21" s="19" t="s">
        <v>90</v>
      </c>
      <c r="I21" s="19" t="s">
        <v>90</v>
      </c>
      <c r="J21" s="19" t="s">
        <v>90</v>
      </c>
      <c r="K21" s="19" t="s">
        <v>90</v>
      </c>
      <c r="L21" s="19" t="s">
        <v>90</v>
      </c>
      <c r="M21" s="21"/>
      <c r="O21" s="2"/>
    </row>
    <row r="22" spans="1:13" ht="24" customHeight="1">
      <c r="A22" s="7"/>
      <c r="B22" s="17" t="s">
        <v>70</v>
      </c>
      <c r="C22" s="12"/>
      <c r="D22" s="19">
        <v>58079</v>
      </c>
      <c r="E22" s="19" t="s">
        <v>105</v>
      </c>
      <c r="F22" s="19" t="s">
        <v>209</v>
      </c>
      <c r="G22" s="19" t="s">
        <v>106</v>
      </c>
      <c r="H22" s="19" t="s">
        <v>107</v>
      </c>
      <c r="I22" s="21" t="s">
        <v>108</v>
      </c>
      <c r="J22" s="19" t="s">
        <v>109</v>
      </c>
      <c r="K22" s="19" t="s">
        <v>110</v>
      </c>
      <c r="L22" s="19" t="s">
        <v>111</v>
      </c>
      <c r="M22" s="7"/>
    </row>
    <row r="23" spans="1:13" ht="15.75" customHeight="1">
      <c r="A23" s="7"/>
      <c r="B23" s="17" t="s">
        <v>56</v>
      </c>
      <c r="C23" s="12"/>
      <c r="D23" s="18">
        <v>128660</v>
      </c>
      <c r="E23" s="19" t="s">
        <v>112</v>
      </c>
      <c r="F23" s="19" t="s">
        <v>210</v>
      </c>
      <c r="G23" s="24" t="s">
        <v>113</v>
      </c>
      <c r="H23" s="19" t="s">
        <v>114</v>
      </c>
      <c r="I23" s="21" t="s">
        <v>115</v>
      </c>
      <c r="J23" s="19" t="s">
        <v>116</v>
      </c>
      <c r="K23" s="19" t="s">
        <v>117</v>
      </c>
      <c r="L23" s="19" t="s">
        <v>118</v>
      </c>
      <c r="M23" s="7"/>
    </row>
    <row r="24" spans="1:13" ht="16.5" customHeight="1">
      <c r="A24" s="7"/>
      <c r="B24" s="17" t="s">
        <v>27</v>
      </c>
      <c r="C24" s="12"/>
      <c r="D24" s="18">
        <v>52640</v>
      </c>
      <c r="E24" s="18">
        <v>33779</v>
      </c>
      <c r="F24" s="18">
        <f aca="true" t="shared" si="1" ref="F24:F29">SUM(G24:H24)</f>
        <v>36892</v>
      </c>
      <c r="G24" s="23">
        <v>31656</v>
      </c>
      <c r="H24" s="18">
        <v>5236</v>
      </c>
      <c r="I24" s="16">
        <f>SUM(J24:K24:L24)</f>
        <v>34274</v>
      </c>
      <c r="J24" s="18">
        <v>2742</v>
      </c>
      <c r="K24" s="18">
        <v>25020</v>
      </c>
      <c r="L24" s="18">
        <v>6512</v>
      </c>
      <c r="M24" s="7"/>
    </row>
    <row r="25" spans="1:13" ht="15.75" customHeight="1">
      <c r="A25" s="7"/>
      <c r="B25" s="17" t="s">
        <v>28</v>
      </c>
      <c r="C25" s="12"/>
      <c r="D25" s="18">
        <v>341098</v>
      </c>
      <c r="E25" s="18">
        <v>519094</v>
      </c>
      <c r="F25" s="18">
        <f t="shared" si="1"/>
        <v>537540</v>
      </c>
      <c r="G25" s="23">
        <v>360706</v>
      </c>
      <c r="H25" s="18">
        <v>176834</v>
      </c>
      <c r="I25" s="16">
        <f>SUM(J25:K25:L25)</f>
        <v>418984</v>
      </c>
      <c r="J25" s="18">
        <v>45669</v>
      </c>
      <c r="K25" s="18">
        <v>241754</v>
      </c>
      <c r="L25" s="18">
        <v>131561</v>
      </c>
      <c r="M25" s="7"/>
    </row>
    <row r="26" spans="1:13" ht="15.75" customHeight="1">
      <c r="A26" s="7"/>
      <c r="B26" s="17" t="s">
        <v>29</v>
      </c>
      <c r="C26" s="12"/>
      <c r="D26" s="18">
        <v>522371</v>
      </c>
      <c r="E26" s="18">
        <v>576097</v>
      </c>
      <c r="F26" s="18">
        <f t="shared" si="1"/>
        <v>542499</v>
      </c>
      <c r="G26" s="23">
        <v>538071</v>
      </c>
      <c r="H26" s="18">
        <v>4428</v>
      </c>
      <c r="I26" s="16">
        <f>SUM(J26:K26:L26)</f>
        <v>540203</v>
      </c>
      <c r="J26" s="18">
        <v>114102</v>
      </c>
      <c r="K26" s="18">
        <v>253963</v>
      </c>
      <c r="L26" s="18">
        <v>172138</v>
      </c>
      <c r="M26" s="7"/>
    </row>
    <row r="27" spans="1:13" ht="30" customHeight="1">
      <c r="A27" s="7"/>
      <c r="B27" s="17" t="s">
        <v>8</v>
      </c>
      <c r="C27" s="12"/>
      <c r="D27" s="18">
        <v>622314</v>
      </c>
      <c r="E27" s="18">
        <v>708230</v>
      </c>
      <c r="F27" s="18">
        <f t="shared" si="1"/>
        <v>666196</v>
      </c>
      <c r="G27" s="23">
        <v>346432</v>
      </c>
      <c r="H27" s="18">
        <v>319764</v>
      </c>
      <c r="I27" s="16">
        <f>SUM(J27:K27:L27)</f>
        <v>461709</v>
      </c>
      <c r="J27" s="18">
        <v>30231</v>
      </c>
      <c r="K27" s="18">
        <v>108040</v>
      </c>
      <c r="L27" s="18">
        <v>323438</v>
      </c>
      <c r="M27" s="7"/>
    </row>
    <row r="28" spans="1:13" ht="15.75" customHeight="1">
      <c r="A28" s="7"/>
      <c r="B28" s="17" t="s">
        <v>33</v>
      </c>
      <c r="C28" s="12"/>
      <c r="D28" s="18">
        <v>132759</v>
      </c>
      <c r="E28" s="19" t="s">
        <v>119</v>
      </c>
      <c r="F28" s="19" t="s">
        <v>119</v>
      </c>
      <c r="G28" s="19" t="s">
        <v>119</v>
      </c>
      <c r="H28" s="19" t="s">
        <v>119</v>
      </c>
      <c r="I28" s="21" t="s">
        <v>119</v>
      </c>
      <c r="J28" s="19" t="s">
        <v>119</v>
      </c>
      <c r="K28" s="19" t="s">
        <v>119</v>
      </c>
      <c r="L28" s="19" t="s">
        <v>119</v>
      </c>
      <c r="M28" s="7"/>
    </row>
    <row r="29" spans="1:13" ht="30" customHeight="1">
      <c r="A29" s="7"/>
      <c r="B29" s="17" t="s">
        <v>68</v>
      </c>
      <c r="C29" s="12"/>
      <c r="D29" s="18">
        <v>3944533</v>
      </c>
      <c r="E29" s="18">
        <v>3823447</v>
      </c>
      <c r="F29" s="18">
        <f t="shared" si="1"/>
        <v>3554394</v>
      </c>
      <c r="G29" s="23">
        <v>2187299</v>
      </c>
      <c r="H29" s="18">
        <v>1367095</v>
      </c>
      <c r="I29" s="16">
        <f>SUM(J29:K29:L29)</f>
        <v>2853414</v>
      </c>
      <c r="J29" s="18">
        <v>213086</v>
      </c>
      <c r="K29" s="18">
        <v>1153708</v>
      </c>
      <c r="L29" s="18">
        <v>1486620</v>
      </c>
      <c r="M29" s="7"/>
    </row>
    <row r="30" spans="1:13" ht="15.75" customHeight="1">
      <c r="A30" s="7"/>
      <c r="B30" s="17" t="s">
        <v>34</v>
      </c>
      <c r="C30" s="12"/>
      <c r="D30" s="19" t="s">
        <v>120</v>
      </c>
      <c r="E30" s="19" t="s">
        <v>119</v>
      </c>
      <c r="F30" s="19" t="s">
        <v>119</v>
      </c>
      <c r="G30" s="19" t="s">
        <v>119</v>
      </c>
      <c r="H30" s="19" t="s">
        <v>119</v>
      </c>
      <c r="I30" s="21" t="s">
        <v>119</v>
      </c>
      <c r="J30" s="19" t="s">
        <v>119</v>
      </c>
      <c r="K30" s="19" t="s">
        <v>119</v>
      </c>
      <c r="L30" s="19" t="s">
        <v>119</v>
      </c>
      <c r="M30" s="7"/>
    </row>
    <row r="31" spans="1:13" ht="15.75" customHeight="1">
      <c r="A31" s="7"/>
      <c r="B31" s="17" t="s">
        <v>35</v>
      </c>
      <c r="C31" s="12"/>
      <c r="D31" s="19" t="s">
        <v>121</v>
      </c>
      <c r="E31" s="19" t="s">
        <v>119</v>
      </c>
      <c r="F31" s="19" t="s">
        <v>119</v>
      </c>
      <c r="G31" s="19" t="s">
        <v>119</v>
      </c>
      <c r="H31" s="19" t="s">
        <v>119</v>
      </c>
      <c r="I31" s="21" t="s">
        <v>119</v>
      </c>
      <c r="J31" s="19" t="s">
        <v>119</v>
      </c>
      <c r="K31" s="19" t="s">
        <v>119</v>
      </c>
      <c r="L31" s="19" t="s">
        <v>119</v>
      </c>
      <c r="M31" s="7"/>
    </row>
    <row r="32" spans="1:13" ht="15.75" customHeight="1">
      <c r="A32" s="7"/>
      <c r="B32" s="17" t="s">
        <v>36</v>
      </c>
      <c r="C32" s="12"/>
      <c r="D32" s="19" t="s">
        <v>122</v>
      </c>
      <c r="E32" s="19" t="s">
        <v>119</v>
      </c>
      <c r="F32" s="19" t="s">
        <v>119</v>
      </c>
      <c r="G32" s="19" t="s">
        <v>119</v>
      </c>
      <c r="H32" s="19" t="s">
        <v>119</v>
      </c>
      <c r="I32" s="21" t="s">
        <v>119</v>
      </c>
      <c r="J32" s="19" t="s">
        <v>119</v>
      </c>
      <c r="K32" s="19" t="s">
        <v>119</v>
      </c>
      <c r="L32" s="19" t="s">
        <v>119</v>
      </c>
      <c r="M32" s="7"/>
    </row>
    <row r="33" spans="1:13" ht="15.75" customHeight="1">
      <c r="A33" s="7"/>
      <c r="B33" s="17" t="s">
        <v>37</v>
      </c>
      <c r="C33" s="12"/>
      <c r="D33" s="19" t="s">
        <v>123</v>
      </c>
      <c r="E33" s="19" t="s">
        <v>119</v>
      </c>
      <c r="F33" s="19" t="s">
        <v>119</v>
      </c>
      <c r="G33" s="19" t="s">
        <v>119</v>
      </c>
      <c r="H33" s="19" t="s">
        <v>119</v>
      </c>
      <c r="I33" s="21" t="s">
        <v>119</v>
      </c>
      <c r="J33" s="19" t="s">
        <v>119</v>
      </c>
      <c r="K33" s="19" t="s">
        <v>119</v>
      </c>
      <c r="L33" s="19" t="s">
        <v>119</v>
      </c>
      <c r="M33" s="7"/>
    </row>
    <row r="34" spans="1:13" ht="15.75" customHeight="1">
      <c r="A34" s="7"/>
      <c r="B34" s="17" t="s">
        <v>38</v>
      </c>
      <c r="C34" s="12"/>
      <c r="D34" s="19" t="s">
        <v>124</v>
      </c>
      <c r="E34" s="19" t="s">
        <v>119</v>
      </c>
      <c r="F34" s="19" t="s">
        <v>119</v>
      </c>
      <c r="G34" s="19" t="s">
        <v>119</v>
      </c>
      <c r="H34" s="19" t="s">
        <v>119</v>
      </c>
      <c r="I34" s="21" t="s">
        <v>119</v>
      </c>
      <c r="J34" s="19" t="s">
        <v>119</v>
      </c>
      <c r="K34" s="19" t="s">
        <v>119</v>
      </c>
      <c r="L34" s="19" t="s">
        <v>119</v>
      </c>
      <c r="M34" s="7"/>
    </row>
    <row r="35" spans="1:13" ht="15.75" customHeight="1">
      <c r="A35" s="7"/>
      <c r="B35" s="17" t="s">
        <v>39</v>
      </c>
      <c r="C35" s="12"/>
      <c r="D35" s="19" t="s">
        <v>125</v>
      </c>
      <c r="E35" s="19" t="s">
        <v>119</v>
      </c>
      <c r="F35" s="19" t="s">
        <v>119</v>
      </c>
      <c r="G35" s="19" t="s">
        <v>119</v>
      </c>
      <c r="H35" s="19" t="s">
        <v>119</v>
      </c>
      <c r="I35" s="21" t="s">
        <v>119</v>
      </c>
      <c r="J35" s="19" t="s">
        <v>119</v>
      </c>
      <c r="K35" s="19" t="s">
        <v>119</v>
      </c>
      <c r="L35" s="19" t="s">
        <v>119</v>
      </c>
      <c r="M35" s="7"/>
    </row>
    <row r="36" spans="1:13" ht="15.75" customHeight="1">
      <c r="A36" s="7"/>
      <c r="B36" s="17" t="s">
        <v>40</v>
      </c>
      <c r="C36" s="12"/>
      <c r="D36" s="19" t="s">
        <v>126</v>
      </c>
      <c r="E36" s="19" t="s">
        <v>119</v>
      </c>
      <c r="F36" s="19" t="s">
        <v>119</v>
      </c>
      <c r="G36" s="19" t="s">
        <v>119</v>
      </c>
      <c r="H36" s="19" t="s">
        <v>119</v>
      </c>
      <c r="I36" s="21" t="s">
        <v>119</v>
      </c>
      <c r="J36" s="19" t="s">
        <v>119</v>
      </c>
      <c r="K36" s="19" t="s">
        <v>119</v>
      </c>
      <c r="L36" s="19" t="s">
        <v>119</v>
      </c>
      <c r="M36" s="7"/>
    </row>
    <row r="37" spans="1:13" ht="30" customHeight="1">
      <c r="A37" s="7"/>
      <c r="B37" s="17" t="s">
        <v>80</v>
      </c>
      <c r="C37" s="12"/>
      <c r="D37" s="19"/>
      <c r="E37" s="19">
        <v>1516541</v>
      </c>
      <c r="F37" s="18">
        <f>SUM(G37:H37)</f>
        <v>1446720</v>
      </c>
      <c r="G37" s="24">
        <v>1388908</v>
      </c>
      <c r="H37" s="19">
        <v>57812</v>
      </c>
      <c r="I37" s="16">
        <f>SUM(J37:K37:L37)</f>
        <v>1416074</v>
      </c>
      <c r="J37" s="19">
        <v>305186</v>
      </c>
      <c r="K37" s="19">
        <v>551095</v>
      </c>
      <c r="L37" s="19">
        <v>559793</v>
      </c>
      <c r="M37" s="7"/>
    </row>
    <row r="38" spans="1:13" ht="15.75" customHeight="1">
      <c r="A38" s="7"/>
      <c r="B38" s="17" t="s">
        <v>41</v>
      </c>
      <c r="C38" s="12"/>
      <c r="D38" s="18">
        <v>47912</v>
      </c>
      <c r="E38" s="19" t="s">
        <v>127</v>
      </c>
      <c r="F38" s="19" t="s">
        <v>128</v>
      </c>
      <c r="G38" s="24" t="s">
        <v>129</v>
      </c>
      <c r="H38" s="19" t="s">
        <v>130</v>
      </c>
      <c r="I38" s="21" t="s">
        <v>131</v>
      </c>
      <c r="J38" s="19" t="s">
        <v>132</v>
      </c>
      <c r="K38" s="19" t="s">
        <v>133</v>
      </c>
      <c r="L38" s="19" t="s">
        <v>134</v>
      </c>
      <c r="M38" s="7"/>
    </row>
    <row r="39" spans="1:13" ht="15.75" customHeight="1">
      <c r="A39" s="7"/>
      <c r="B39" s="17" t="s">
        <v>42</v>
      </c>
      <c r="C39" s="12"/>
      <c r="D39" s="18">
        <v>89975</v>
      </c>
      <c r="E39" s="19" t="s">
        <v>135</v>
      </c>
      <c r="F39" s="19" t="s">
        <v>136</v>
      </c>
      <c r="G39" s="24" t="s">
        <v>137</v>
      </c>
      <c r="H39" s="19" t="s">
        <v>138</v>
      </c>
      <c r="I39" s="21" t="s">
        <v>139</v>
      </c>
      <c r="J39" s="19" t="s">
        <v>140</v>
      </c>
      <c r="K39" s="19" t="s">
        <v>141</v>
      </c>
      <c r="L39" s="19" t="s">
        <v>142</v>
      </c>
      <c r="M39" s="7"/>
    </row>
    <row r="40" spans="1:13" ht="15.75" customHeight="1">
      <c r="A40" s="7"/>
      <c r="B40" s="17" t="s">
        <v>43</v>
      </c>
      <c r="C40" s="12"/>
      <c r="D40" s="18">
        <v>239367</v>
      </c>
      <c r="E40" s="19" t="s">
        <v>143</v>
      </c>
      <c r="F40" s="19" t="s">
        <v>144</v>
      </c>
      <c r="G40" s="24" t="s">
        <v>145</v>
      </c>
      <c r="H40" s="19" t="s">
        <v>146</v>
      </c>
      <c r="I40" s="21" t="s">
        <v>147</v>
      </c>
      <c r="J40" s="19" t="s">
        <v>148</v>
      </c>
      <c r="K40" s="19" t="s">
        <v>149</v>
      </c>
      <c r="L40" s="19" t="s">
        <v>150</v>
      </c>
      <c r="M40" s="7"/>
    </row>
    <row r="41" spans="1:13" ht="15.75" customHeight="1">
      <c r="A41" s="7"/>
      <c r="B41" s="17" t="s">
        <v>44</v>
      </c>
      <c r="C41" s="12"/>
      <c r="D41" s="18">
        <v>7705</v>
      </c>
      <c r="E41" s="19" t="s">
        <v>151</v>
      </c>
      <c r="F41" s="19" t="s">
        <v>152</v>
      </c>
      <c r="G41" s="24" t="s">
        <v>153</v>
      </c>
      <c r="H41" s="19" t="s">
        <v>154</v>
      </c>
      <c r="I41" s="21" t="s">
        <v>155</v>
      </c>
      <c r="J41" s="19" t="s">
        <v>156</v>
      </c>
      <c r="K41" s="19" t="s">
        <v>157</v>
      </c>
      <c r="L41" s="19" t="s">
        <v>158</v>
      </c>
      <c r="M41" s="7"/>
    </row>
    <row r="42" spans="1:13" ht="15.75" customHeight="1">
      <c r="A42" s="7"/>
      <c r="B42" s="17" t="s">
        <v>45</v>
      </c>
      <c r="C42" s="12"/>
      <c r="D42" s="18">
        <v>20080</v>
      </c>
      <c r="E42" s="19" t="s">
        <v>159</v>
      </c>
      <c r="F42" s="19" t="s">
        <v>160</v>
      </c>
      <c r="G42" s="24" t="s">
        <v>161</v>
      </c>
      <c r="H42" s="19" t="s">
        <v>162</v>
      </c>
      <c r="I42" s="21" t="s">
        <v>163</v>
      </c>
      <c r="J42" s="19" t="s">
        <v>164</v>
      </c>
      <c r="K42" s="19" t="s">
        <v>165</v>
      </c>
      <c r="L42" s="19" t="s">
        <v>166</v>
      </c>
      <c r="M42" s="7"/>
    </row>
    <row r="43" spans="1:13" ht="15.75" customHeight="1">
      <c r="A43" s="7"/>
      <c r="B43" s="17" t="s">
        <v>46</v>
      </c>
      <c r="C43" s="12"/>
      <c r="D43" s="18">
        <v>64525</v>
      </c>
      <c r="E43" s="19" t="s">
        <v>167</v>
      </c>
      <c r="F43" s="19" t="s">
        <v>168</v>
      </c>
      <c r="G43" s="24" t="s">
        <v>169</v>
      </c>
      <c r="H43" s="19" t="s">
        <v>170</v>
      </c>
      <c r="I43" s="21" t="s">
        <v>169</v>
      </c>
      <c r="J43" s="19" t="s">
        <v>171</v>
      </c>
      <c r="K43" s="19" t="s">
        <v>172</v>
      </c>
      <c r="L43" s="19" t="s">
        <v>173</v>
      </c>
      <c r="M43" s="7"/>
    </row>
    <row r="44" spans="1:13" ht="15.75" customHeight="1">
      <c r="A44" s="7"/>
      <c r="B44" s="17" t="s">
        <v>47</v>
      </c>
      <c r="C44" s="12"/>
      <c r="D44" s="18">
        <v>80298</v>
      </c>
      <c r="E44" s="19" t="s">
        <v>174</v>
      </c>
      <c r="F44" s="19" t="s">
        <v>175</v>
      </c>
      <c r="G44" s="24" t="s">
        <v>176</v>
      </c>
      <c r="H44" s="19" t="s">
        <v>170</v>
      </c>
      <c r="I44" s="21" t="s">
        <v>176</v>
      </c>
      <c r="J44" s="19" t="s">
        <v>177</v>
      </c>
      <c r="K44" s="19" t="s">
        <v>178</v>
      </c>
      <c r="L44" s="19" t="s">
        <v>179</v>
      </c>
      <c r="M44" s="7"/>
    </row>
    <row r="45" spans="1:13" ht="15.75" customHeight="1">
      <c r="A45" s="7"/>
      <c r="B45" s="17" t="s">
        <v>48</v>
      </c>
      <c r="C45" s="12"/>
      <c r="D45" s="18">
        <v>811513</v>
      </c>
      <c r="E45" s="19" t="s">
        <v>180</v>
      </c>
      <c r="F45" s="19" t="s">
        <v>181</v>
      </c>
      <c r="G45" s="24" t="s">
        <v>182</v>
      </c>
      <c r="H45" s="19" t="s">
        <v>183</v>
      </c>
      <c r="I45" s="21" t="s">
        <v>184</v>
      </c>
      <c r="J45" s="19" t="s">
        <v>185</v>
      </c>
      <c r="K45" s="19" t="s">
        <v>186</v>
      </c>
      <c r="L45" s="19" t="s">
        <v>187</v>
      </c>
      <c r="M45" s="7"/>
    </row>
    <row r="46" spans="1:13" ht="30" customHeight="1">
      <c r="A46" s="7"/>
      <c r="B46" s="17" t="s">
        <v>9</v>
      </c>
      <c r="C46" s="12"/>
      <c r="D46" s="18">
        <v>2049494</v>
      </c>
      <c r="E46" s="18">
        <v>2303984</v>
      </c>
      <c r="F46" s="18">
        <f>SUM(G46:H46)</f>
        <v>2073699</v>
      </c>
      <c r="G46" s="23">
        <v>1543532</v>
      </c>
      <c r="H46" s="18">
        <v>530167</v>
      </c>
      <c r="I46" s="16">
        <f>SUM(J46:K46:L46)</f>
        <v>1783829</v>
      </c>
      <c r="J46" s="18">
        <v>578496</v>
      </c>
      <c r="K46" s="18">
        <v>1011252</v>
      </c>
      <c r="L46" s="18">
        <v>194081</v>
      </c>
      <c r="M46" s="7"/>
    </row>
    <row r="47" spans="1:13" ht="15.75" customHeight="1">
      <c r="A47" s="7"/>
      <c r="B47" s="17" t="s">
        <v>74</v>
      </c>
      <c r="C47" s="12"/>
      <c r="D47" s="19" t="s">
        <v>188</v>
      </c>
      <c r="E47" s="19" t="s">
        <v>90</v>
      </c>
      <c r="F47" s="19" t="s">
        <v>90</v>
      </c>
      <c r="G47" s="19" t="s">
        <v>90</v>
      </c>
      <c r="H47" s="19" t="s">
        <v>90</v>
      </c>
      <c r="I47" s="19" t="s">
        <v>90</v>
      </c>
      <c r="J47" s="19" t="s">
        <v>90</v>
      </c>
      <c r="K47" s="19" t="s">
        <v>90</v>
      </c>
      <c r="L47" s="19" t="s">
        <v>90</v>
      </c>
      <c r="M47" s="7"/>
    </row>
    <row r="48" spans="1:13" ht="15.75" customHeight="1">
      <c r="A48" s="7"/>
      <c r="B48" s="17" t="s">
        <v>30</v>
      </c>
      <c r="C48" s="12"/>
      <c r="D48" s="19" t="s">
        <v>189</v>
      </c>
      <c r="E48" s="19" t="s">
        <v>90</v>
      </c>
      <c r="F48" s="19" t="s">
        <v>90</v>
      </c>
      <c r="G48" s="19" t="s">
        <v>90</v>
      </c>
      <c r="H48" s="19" t="s">
        <v>90</v>
      </c>
      <c r="I48" s="19" t="s">
        <v>90</v>
      </c>
      <c r="J48" s="19" t="s">
        <v>90</v>
      </c>
      <c r="K48" s="19" t="s">
        <v>90</v>
      </c>
      <c r="L48" s="19" t="s">
        <v>90</v>
      </c>
      <c r="M48" s="7"/>
    </row>
    <row r="49" spans="1:13" ht="15.75" customHeight="1">
      <c r="A49" s="7"/>
      <c r="B49" s="17" t="s">
        <v>65</v>
      </c>
      <c r="C49" s="12"/>
      <c r="D49" s="19" t="s">
        <v>190</v>
      </c>
      <c r="E49" s="19" t="s">
        <v>191</v>
      </c>
      <c r="F49" s="19" t="s">
        <v>191</v>
      </c>
      <c r="G49" s="19" t="s">
        <v>191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7"/>
    </row>
    <row r="50" spans="1:13" ht="15.75" customHeight="1">
      <c r="A50" s="7"/>
      <c r="B50" s="17" t="s">
        <v>31</v>
      </c>
      <c r="C50" s="12"/>
      <c r="D50" s="19" t="s">
        <v>192</v>
      </c>
      <c r="E50" s="19" t="s">
        <v>191</v>
      </c>
      <c r="F50" s="19" t="s">
        <v>191</v>
      </c>
      <c r="G50" s="19" t="s">
        <v>191</v>
      </c>
      <c r="H50" s="19" t="s">
        <v>191</v>
      </c>
      <c r="I50" s="19" t="s">
        <v>191</v>
      </c>
      <c r="J50" s="19" t="s">
        <v>191</v>
      </c>
      <c r="K50" s="19" t="s">
        <v>191</v>
      </c>
      <c r="L50" s="19" t="s">
        <v>191</v>
      </c>
      <c r="M50" s="7"/>
    </row>
    <row r="51" spans="1:13" ht="15.75" customHeight="1">
      <c r="A51" s="7"/>
      <c r="B51" s="17" t="s">
        <v>32</v>
      </c>
      <c r="C51" s="12"/>
      <c r="D51" s="19" t="s">
        <v>193</v>
      </c>
      <c r="E51" s="19" t="s">
        <v>191</v>
      </c>
      <c r="F51" s="19" t="s">
        <v>191</v>
      </c>
      <c r="G51" s="19" t="s">
        <v>191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7"/>
    </row>
    <row r="52" spans="1:13" ht="15.75" customHeight="1">
      <c r="A52" s="7"/>
      <c r="B52" s="17" t="s">
        <v>17</v>
      </c>
      <c r="C52" s="12"/>
      <c r="D52" s="19" t="s">
        <v>194</v>
      </c>
      <c r="E52" s="19" t="s">
        <v>191</v>
      </c>
      <c r="F52" s="19" t="s">
        <v>191</v>
      </c>
      <c r="G52" s="19" t="s">
        <v>191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7"/>
    </row>
    <row r="53" spans="1:13" ht="30" customHeight="1">
      <c r="A53" s="7"/>
      <c r="B53" s="17" t="s">
        <v>10</v>
      </c>
      <c r="C53" s="12"/>
      <c r="D53" s="18">
        <v>742800</v>
      </c>
      <c r="E53" s="18">
        <v>802800</v>
      </c>
      <c r="F53" s="18">
        <f>SUM(G53:H53)</f>
        <v>914600</v>
      </c>
      <c r="G53" s="23">
        <v>762600</v>
      </c>
      <c r="H53" s="18">
        <v>152000</v>
      </c>
      <c r="I53" s="16">
        <f>SUM(J53:K53:L53)</f>
        <v>834600</v>
      </c>
      <c r="J53" s="18">
        <v>471500</v>
      </c>
      <c r="K53" s="18">
        <v>225500</v>
      </c>
      <c r="L53" s="18">
        <v>137600</v>
      </c>
      <c r="M53" s="7"/>
    </row>
    <row r="54" spans="1:13" ht="30" customHeight="1">
      <c r="A54" s="7"/>
      <c r="B54" s="17" t="s">
        <v>11</v>
      </c>
      <c r="C54" s="12"/>
      <c r="D54" s="18">
        <v>1905500</v>
      </c>
      <c r="E54" s="18">
        <v>1798456</v>
      </c>
      <c r="F54" s="18">
        <f>SUM(G54:H54)</f>
        <v>1798932</v>
      </c>
      <c r="G54" s="23">
        <v>956193</v>
      </c>
      <c r="H54" s="18">
        <v>842739</v>
      </c>
      <c r="I54" s="16">
        <f>SUM(J54:K54:L54)</f>
        <v>1285725</v>
      </c>
      <c r="J54" s="18">
        <v>72637</v>
      </c>
      <c r="K54" s="18">
        <v>585759</v>
      </c>
      <c r="L54" s="18">
        <v>627329</v>
      </c>
      <c r="M54" s="7"/>
    </row>
    <row r="55" spans="1:13" ht="15.75" customHeight="1">
      <c r="A55" s="7"/>
      <c r="B55" s="17" t="s">
        <v>75</v>
      </c>
      <c r="C55" s="12"/>
      <c r="D55" s="19" t="s">
        <v>195</v>
      </c>
      <c r="E55" s="19" t="s">
        <v>90</v>
      </c>
      <c r="F55" s="19" t="s">
        <v>90</v>
      </c>
      <c r="G55" s="19" t="s">
        <v>90</v>
      </c>
      <c r="H55" s="19" t="s">
        <v>90</v>
      </c>
      <c r="I55" s="19" t="s">
        <v>90</v>
      </c>
      <c r="J55" s="19" t="s">
        <v>90</v>
      </c>
      <c r="K55" s="19" t="s">
        <v>90</v>
      </c>
      <c r="L55" s="19" t="s">
        <v>90</v>
      </c>
      <c r="M55" s="7"/>
    </row>
    <row r="56" spans="1:13" ht="15.75" customHeight="1">
      <c r="A56" s="7"/>
      <c r="B56" s="17" t="s">
        <v>49</v>
      </c>
      <c r="C56" s="12"/>
      <c r="D56" s="19" t="s">
        <v>196</v>
      </c>
      <c r="E56" s="19" t="s">
        <v>90</v>
      </c>
      <c r="F56" s="19" t="s">
        <v>90</v>
      </c>
      <c r="G56" s="19" t="s">
        <v>90</v>
      </c>
      <c r="H56" s="19" t="s">
        <v>90</v>
      </c>
      <c r="I56" s="19" t="s">
        <v>90</v>
      </c>
      <c r="J56" s="19" t="s">
        <v>90</v>
      </c>
      <c r="K56" s="19" t="s">
        <v>90</v>
      </c>
      <c r="L56" s="19" t="s">
        <v>90</v>
      </c>
      <c r="M56" s="7"/>
    </row>
    <row r="57" spans="1:13" ht="15.75" customHeight="1">
      <c r="A57" s="7"/>
      <c r="B57" s="17" t="s">
        <v>50</v>
      </c>
      <c r="C57" s="12"/>
      <c r="D57" s="19" t="s">
        <v>197</v>
      </c>
      <c r="E57" s="19" t="s">
        <v>90</v>
      </c>
      <c r="F57" s="19" t="s">
        <v>90</v>
      </c>
      <c r="G57" s="19" t="s">
        <v>90</v>
      </c>
      <c r="H57" s="19" t="s">
        <v>90</v>
      </c>
      <c r="I57" s="19" t="s">
        <v>90</v>
      </c>
      <c r="J57" s="19" t="s">
        <v>90</v>
      </c>
      <c r="K57" s="19" t="s">
        <v>90</v>
      </c>
      <c r="L57" s="19" t="s">
        <v>90</v>
      </c>
      <c r="M57" s="7"/>
    </row>
    <row r="58" spans="1:13" ht="15.75" customHeight="1">
      <c r="A58" s="7"/>
      <c r="B58" s="17" t="s">
        <v>51</v>
      </c>
      <c r="C58" s="12"/>
      <c r="D58" s="19" t="s">
        <v>198</v>
      </c>
      <c r="E58" s="19" t="s">
        <v>90</v>
      </c>
      <c r="F58" s="19" t="s">
        <v>90</v>
      </c>
      <c r="G58" s="19" t="s">
        <v>90</v>
      </c>
      <c r="H58" s="19" t="s">
        <v>90</v>
      </c>
      <c r="I58" s="19" t="s">
        <v>90</v>
      </c>
      <c r="J58" s="19" t="s">
        <v>90</v>
      </c>
      <c r="K58" s="19" t="s">
        <v>90</v>
      </c>
      <c r="L58" s="19" t="s">
        <v>90</v>
      </c>
      <c r="M58" s="7"/>
    </row>
    <row r="59" spans="1:13" ht="30" customHeight="1">
      <c r="A59" s="7"/>
      <c r="B59" s="17" t="s">
        <v>12</v>
      </c>
      <c r="C59" s="12"/>
      <c r="D59" s="18">
        <v>196127</v>
      </c>
      <c r="E59" s="18">
        <v>418749</v>
      </c>
      <c r="F59" s="18">
        <f aca="true" t="shared" si="2" ref="F59:F66">SUM(G59:H59)</f>
        <v>427399</v>
      </c>
      <c r="G59" s="23">
        <v>314303</v>
      </c>
      <c r="H59" s="18">
        <v>113096</v>
      </c>
      <c r="I59" s="16">
        <f>SUM(J59:K59:L59)</f>
        <v>354460</v>
      </c>
      <c r="J59" s="18">
        <v>86285</v>
      </c>
      <c r="K59" s="18">
        <v>53463</v>
      </c>
      <c r="L59" s="18">
        <v>214712</v>
      </c>
      <c r="M59" s="7"/>
    </row>
    <row r="60" spans="1:13" ht="15.75" customHeight="1">
      <c r="A60" s="7"/>
      <c r="B60" s="17" t="s">
        <v>52</v>
      </c>
      <c r="C60" s="12"/>
      <c r="D60" s="18">
        <v>105604</v>
      </c>
      <c r="E60" s="19" t="s">
        <v>90</v>
      </c>
      <c r="F60" s="19" t="s">
        <v>90</v>
      </c>
      <c r="G60" s="19" t="s">
        <v>90</v>
      </c>
      <c r="H60" s="19" t="s">
        <v>90</v>
      </c>
      <c r="I60" s="19" t="s">
        <v>90</v>
      </c>
      <c r="J60" s="19" t="s">
        <v>90</v>
      </c>
      <c r="K60" s="19" t="s">
        <v>90</v>
      </c>
      <c r="L60" s="19" t="s">
        <v>90</v>
      </c>
      <c r="M60" s="7"/>
    </row>
    <row r="61" spans="1:13" ht="15.75" customHeight="1">
      <c r="A61" s="7"/>
      <c r="B61" s="17" t="s">
        <v>53</v>
      </c>
      <c r="C61" s="12"/>
      <c r="D61" s="18">
        <v>110245</v>
      </c>
      <c r="E61" s="19" t="s">
        <v>90</v>
      </c>
      <c r="F61" s="19" t="s">
        <v>90</v>
      </c>
      <c r="G61" s="19" t="s">
        <v>90</v>
      </c>
      <c r="H61" s="19" t="s">
        <v>90</v>
      </c>
      <c r="I61" s="19" t="s">
        <v>90</v>
      </c>
      <c r="J61" s="19" t="s">
        <v>90</v>
      </c>
      <c r="K61" s="19" t="s">
        <v>90</v>
      </c>
      <c r="L61" s="19" t="s">
        <v>90</v>
      </c>
      <c r="M61" s="7"/>
    </row>
    <row r="62" spans="1:13" ht="15.75" customHeight="1">
      <c r="A62" s="7"/>
      <c r="B62" s="17" t="s">
        <v>71</v>
      </c>
      <c r="C62" s="12"/>
      <c r="D62" s="19">
        <v>38456</v>
      </c>
      <c r="E62" s="19">
        <v>36185</v>
      </c>
      <c r="F62" s="18">
        <f t="shared" si="2"/>
        <v>36062</v>
      </c>
      <c r="G62" s="23">
        <v>7706</v>
      </c>
      <c r="H62" s="18">
        <v>28356</v>
      </c>
      <c r="I62" s="16">
        <f>SUM(J62:K62:L62)</f>
        <v>18551</v>
      </c>
      <c r="J62" s="18">
        <v>2293</v>
      </c>
      <c r="K62" s="18">
        <v>6503</v>
      </c>
      <c r="L62" s="18">
        <v>9755</v>
      </c>
      <c r="M62" s="7"/>
    </row>
    <row r="63" spans="1:13" ht="15.75" customHeight="1">
      <c r="A63" s="7"/>
      <c r="B63" s="17" t="s">
        <v>54</v>
      </c>
      <c r="C63" s="12"/>
      <c r="D63" s="18">
        <v>153668</v>
      </c>
      <c r="E63" s="18">
        <v>145634</v>
      </c>
      <c r="F63" s="18">
        <f t="shared" si="2"/>
        <v>123200</v>
      </c>
      <c r="G63" s="23">
        <v>107549</v>
      </c>
      <c r="H63" s="18">
        <v>15651</v>
      </c>
      <c r="I63" s="16">
        <f>SUM(J63:K63:L63)</f>
        <v>114514</v>
      </c>
      <c r="J63" s="18">
        <v>17493</v>
      </c>
      <c r="K63" s="18">
        <v>82838</v>
      </c>
      <c r="L63" s="18">
        <v>14183</v>
      </c>
      <c r="M63" s="7"/>
    </row>
    <row r="64" spans="1:13" ht="15.75" customHeight="1">
      <c r="A64" s="7"/>
      <c r="B64" s="17" t="s">
        <v>55</v>
      </c>
      <c r="C64" s="12"/>
      <c r="D64" s="18">
        <v>215983</v>
      </c>
      <c r="E64" s="18">
        <v>185204</v>
      </c>
      <c r="F64" s="18">
        <f t="shared" si="2"/>
        <v>189145</v>
      </c>
      <c r="G64" s="23">
        <v>182975</v>
      </c>
      <c r="H64" s="18">
        <v>6170</v>
      </c>
      <c r="I64" s="16">
        <f>SUM(J64:K64:L64)</f>
        <v>185769</v>
      </c>
      <c r="J64" s="18">
        <v>46442</v>
      </c>
      <c r="K64" s="18">
        <v>83596</v>
      </c>
      <c r="L64" s="18">
        <v>55731</v>
      </c>
      <c r="M64" s="7"/>
    </row>
    <row r="65" spans="1:13" ht="15.75" customHeight="1">
      <c r="A65" s="7"/>
      <c r="B65" s="17" t="s">
        <v>57</v>
      </c>
      <c r="C65" s="12"/>
      <c r="D65" s="18">
        <v>74045</v>
      </c>
      <c r="E65" s="18">
        <v>90560</v>
      </c>
      <c r="F65" s="18">
        <f t="shared" si="2"/>
        <v>122060</v>
      </c>
      <c r="G65" s="23">
        <v>122000</v>
      </c>
      <c r="H65" s="18">
        <v>60</v>
      </c>
      <c r="I65" s="16">
        <f>SUM(J65:K65:L65)</f>
        <v>122020</v>
      </c>
      <c r="J65" s="18">
        <v>77200</v>
      </c>
      <c r="K65" s="18">
        <v>42000</v>
      </c>
      <c r="L65" s="18">
        <v>2820</v>
      </c>
      <c r="M65" s="7"/>
    </row>
    <row r="66" spans="1:13" ht="30" customHeight="1">
      <c r="A66" s="7"/>
      <c r="B66" s="17" t="s">
        <v>69</v>
      </c>
      <c r="C66" s="12"/>
      <c r="D66" s="18">
        <v>1352135</v>
      </c>
      <c r="E66" s="18">
        <v>1349203</v>
      </c>
      <c r="F66" s="18">
        <f t="shared" si="2"/>
        <v>1232743</v>
      </c>
      <c r="G66" s="23">
        <v>1040009</v>
      </c>
      <c r="H66" s="18">
        <v>192734</v>
      </c>
      <c r="I66" s="16">
        <f>SUM(J66:K66:L66)</f>
        <v>1131681</v>
      </c>
      <c r="J66" s="18">
        <v>132684</v>
      </c>
      <c r="K66" s="18">
        <v>420742</v>
      </c>
      <c r="L66" s="18">
        <v>578255</v>
      </c>
      <c r="M66" s="7"/>
    </row>
    <row r="67" spans="1:13" ht="15.75" customHeight="1">
      <c r="A67" s="7"/>
      <c r="B67" s="17" t="s">
        <v>21</v>
      </c>
      <c r="C67" s="12"/>
      <c r="D67" s="19" t="s">
        <v>199</v>
      </c>
      <c r="E67" s="19" t="s">
        <v>200</v>
      </c>
      <c r="F67" s="19" t="s">
        <v>200</v>
      </c>
      <c r="G67" s="19" t="s">
        <v>200</v>
      </c>
      <c r="H67" s="19" t="s">
        <v>200</v>
      </c>
      <c r="I67" s="19" t="s">
        <v>200</v>
      </c>
      <c r="J67" s="19" t="s">
        <v>200</v>
      </c>
      <c r="K67" s="19" t="s">
        <v>200</v>
      </c>
      <c r="L67" s="19" t="s">
        <v>200</v>
      </c>
      <c r="M67" s="7"/>
    </row>
    <row r="68" spans="1:13" ht="15.75" customHeight="1">
      <c r="A68" s="7"/>
      <c r="B68" s="17" t="s">
        <v>22</v>
      </c>
      <c r="C68" s="12"/>
      <c r="D68" s="19" t="s">
        <v>201</v>
      </c>
      <c r="E68" s="19" t="s">
        <v>200</v>
      </c>
      <c r="F68" s="19" t="s">
        <v>200</v>
      </c>
      <c r="G68" s="19" t="s">
        <v>200</v>
      </c>
      <c r="H68" s="19" t="s">
        <v>200</v>
      </c>
      <c r="I68" s="19" t="s">
        <v>200</v>
      </c>
      <c r="J68" s="19" t="s">
        <v>200</v>
      </c>
      <c r="K68" s="19" t="s">
        <v>200</v>
      </c>
      <c r="L68" s="19" t="s">
        <v>200</v>
      </c>
      <c r="M68" s="7"/>
    </row>
    <row r="69" spans="1:13" ht="15.75" customHeight="1">
      <c r="A69" s="7"/>
      <c r="B69" s="17" t="s">
        <v>23</v>
      </c>
      <c r="C69" s="12"/>
      <c r="D69" s="19" t="s">
        <v>202</v>
      </c>
      <c r="E69" s="19" t="s">
        <v>200</v>
      </c>
      <c r="F69" s="19" t="s">
        <v>200</v>
      </c>
      <c r="G69" s="19" t="s">
        <v>200</v>
      </c>
      <c r="H69" s="19" t="s">
        <v>200</v>
      </c>
      <c r="I69" s="19" t="s">
        <v>200</v>
      </c>
      <c r="J69" s="19" t="s">
        <v>200</v>
      </c>
      <c r="K69" s="19" t="s">
        <v>200</v>
      </c>
      <c r="L69" s="19" t="s">
        <v>200</v>
      </c>
      <c r="M69" s="7"/>
    </row>
    <row r="70" spans="1:13" ht="15.75" customHeight="1">
      <c r="A70" s="7"/>
      <c r="B70" s="17" t="s">
        <v>24</v>
      </c>
      <c r="C70" s="12"/>
      <c r="D70" s="19" t="s">
        <v>203</v>
      </c>
      <c r="E70" s="19" t="s">
        <v>200</v>
      </c>
      <c r="F70" s="19" t="s">
        <v>200</v>
      </c>
      <c r="G70" s="19" t="s">
        <v>200</v>
      </c>
      <c r="H70" s="19" t="s">
        <v>200</v>
      </c>
      <c r="I70" s="19" t="s">
        <v>200</v>
      </c>
      <c r="J70" s="19" t="s">
        <v>200</v>
      </c>
      <c r="K70" s="19" t="s">
        <v>200</v>
      </c>
      <c r="L70" s="19" t="s">
        <v>200</v>
      </c>
      <c r="M70" s="7"/>
    </row>
    <row r="71" spans="1:13" ht="15.75" customHeight="1">
      <c r="A71" s="7"/>
      <c r="B71" s="17" t="s">
        <v>25</v>
      </c>
      <c r="C71" s="12"/>
      <c r="D71" s="19" t="s">
        <v>204</v>
      </c>
      <c r="E71" s="19" t="s">
        <v>200</v>
      </c>
      <c r="F71" s="19" t="s">
        <v>200</v>
      </c>
      <c r="G71" s="19" t="s">
        <v>200</v>
      </c>
      <c r="H71" s="19" t="s">
        <v>200</v>
      </c>
      <c r="I71" s="19" t="s">
        <v>200</v>
      </c>
      <c r="J71" s="19" t="s">
        <v>200</v>
      </c>
      <c r="K71" s="19" t="s">
        <v>200</v>
      </c>
      <c r="L71" s="19" t="s">
        <v>200</v>
      </c>
      <c r="M71" s="7"/>
    </row>
    <row r="72" spans="1:13" ht="31.5" customHeight="1">
      <c r="A72" s="22" t="s">
        <v>60</v>
      </c>
      <c r="B72" s="17" t="s">
        <v>61</v>
      </c>
      <c r="C72" s="12"/>
      <c r="D72" s="18">
        <v>1194847</v>
      </c>
      <c r="E72" s="18">
        <v>1281979</v>
      </c>
      <c r="F72" s="18">
        <f>SUM(G72:H72)</f>
        <v>1225378</v>
      </c>
      <c r="G72" s="4">
        <v>350799</v>
      </c>
      <c r="H72" s="18">
        <v>874579</v>
      </c>
      <c r="I72" s="16">
        <f>SUM(J72:K72:L72)</f>
        <v>612886</v>
      </c>
      <c r="J72" s="18">
        <v>149817</v>
      </c>
      <c r="K72" s="18">
        <v>219560</v>
      </c>
      <c r="L72" s="16">
        <v>243509</v>
      </c>
      <c r="M72" s="7"/>
    </row>
    <row r="73" spans="1:13" ht="15.75" customHeight="1">
      <c r="A73" s="7"/>
      <c r="B73" s="17" t="s">
        <v>62</v>
      </c>
      <c r="C73" s="12"/>
      <c r="D73" s="18">
        <v>653393</v>
      </c>
      <c r="E73" s="18">
        <v>641219</v>
      </c>
      <c r="F73" s="18">
        <f>SUM(G73:H73)</f>
        <v>614126</v>
      </c>
      <c r="G73" s="4">
        <v>79690</v>
      </c>
      <c r="H73" s="18">
        <v>534436</v>
      </c>
      <c r="I73" s="16">
        <f>SUM(J73:K73:L73)</f>
        <v>258138</v>
      </c>
      <c r="J73" s="18">
        <v>28980</v>
      </c>
      <c r="K73" s="18">
        <v>16763</v>
      </c>
      <c r="L73" s="16">
        <v>212395</v>
      </c>
      <c r="M73" s="7"/>
    </row>
    <row r="74" spans="1:13" ht="15.75" customHeight="1" thickBot="1">
      <c r="A74" s="9"/>
      <c r="B74" s="25" t="s">
        <v>63</v>
      </c>
      <c r="C74" s="26"/>
      <c r="D74" s="27">
        <v>697323</v>
      </c>
      <c r="E74" s="27">
        <v>697321</v>
      </c>
      <c r="F74" s="27">
        <f>SUM(G74:H74)</f>
        <v>724419</v>
      </c>
      <c r="G74" s="5">
        <v>193437</v>
      </c>
      <c r="H74" s="27">
        <v>530982</v>
      </c>
      <c r="I74" s="27">
        <f>SUM(J74:K74:L74)</f>
        <v>362227</v>
      </c>
      <c r="J74" s="27">
        <v>55242</v>
      </c>
      <c r="K74" s="27">
        <v>54561</v>
      </c>
      <c r="L74" s="27">
        <v>252424</v>
      </c>
      <c r="M74" s="28"/>
    </row>
    <row r="75" spans="1:13" ht="15" customHeight="1">
      <c r="A75" s="7" t="s">
        <v>205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 customHeight="1">
      <c r="A76" s="7" t="s">
        <v>206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 customHeight="1">
      <c r="A77" s="7" t="s">
        <v>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9" ht="31.5" customHeight="1"/>
  </sheetData>
  <mergeCells count="8">
    <mergeCell ref="A6:B6"/>
    <mergeCell ref="D3:E3"/>
    <mergeCell ref="A3:B5"/>
    <mergeCell ref="F3:L3"/>
    <mergeCell ref="I4:L4"/>
    <mergeCell ref="F4:H4"/>
    <mergeCell ref="D4:D5"/>
    <mergeCell ref="E4:E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2008-03-03T01:22:46Z</cp:lastPrinted>
  <dcterms:created xsi:type="dcterms:W3CDTF">2005-10-06T05:14:06Z</dcterms:created>
  <dcterms:modified xsi:type="dcterms:W3CDTF">2008-03-03T01:22:47Z</dcterms:modified>
  <cp:category/>
  <cp:version/>
  <cp:contentType/>
  <cp:contentStatus/>
</cp:coreProperties>
</file>