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tabRatio="601" activeTab="1"/>
  </bookViews>
  <sheets>
    <sheet name="長崎市～小浜町" sheetId="1" r:id="rId1"/>
    <sheet name="南串山町～上対馬町" sheetId="2" r:id="rId2"/>
  </sheets>
  <definedNames>
    <definedName name="_xlnm.Print_Area" localSheetId="1">'南串山町～上対馬町'!$A$1:$T$60</definedName>
  </definedNames>
  <calcPr fullCalcOnLoad="1"/>
</workbook>
</file>

<file path=xl/sharedStrings.xml><?xml version="1.0" encoding="utf-8"?>
<sst xmlns="http://schemas.openxmlformats.org/spreadsheetml/2006/main" count="970" uniqueCount="150">
  <si>
    <t>市町村</t>
  </si>
  <si>
    <t>事業所数</t>
  </si>
  <si>
    <t>従業者数</t>
  </si>
  <si>
    <t>実数</t>
  </si>
  <si>
    <t>調査年</t>
  </si>
  <si>
    <t>単位</t>
  </si>
  <si>
    <t>人</t>
  </si>
  <si>
    <t>件</t>
  </si>
  <si>
    <t>所</t>
  </si>
  <si>
    <t>a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</si>
  <si>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</si>
  <si>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</si>
  <si>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</si>
  <si>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</si>
  <si>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</si>
  <si>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</si>
  <si>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</si>
  <si>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</si>
  <si>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</si>
  <si>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</si>
  <si>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</si>
  <si>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</si>
  <si>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</si>
  <si>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</si>
  <si>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</si>
  <si>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</si>
  <si>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</si>
  <si>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</si>
  <si>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</si>
  <si>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</si>
  <si>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</si>
  <si>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</si>
  <si>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</si>
  <si>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</si>
  <si>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</si>
  <si>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</si>
  <si>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</si>
  <si>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</si>
  <si>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</si>
  <si>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</si>
  <si>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</si>
  <si>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</si>
  <si>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</si>
  <si>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</si>
  <si>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</si>
  <si>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</si>
  <si>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</si>
  <si>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</si>
  <si>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</si>
  <si>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</si>
  <si>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</si>
  <si>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</si>
  <si>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</si>
  <si>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</si>
  <si>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</si>
  <si>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</si>
  <si>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</si>
  <si>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</si>
  <si>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</si>
  <si>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</si>
  <si>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</si>
  <si>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</si>
  <si>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</si>
  <si>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</si>
  <si>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</si>
  <si>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</si>
  <si>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</si>
  <si>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</si>
  <si>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</si>
  <si>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</si>
  <si>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</si>
  <si>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</si>
  <si>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</si>
  <si>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</si>
  <si>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</si>
  <si>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</si>
  <si>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</si>
  <si>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</si>
  <si>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</si>
  <si>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</si>
  <si>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</si>
  <si>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</si>
  <si>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</si>
  <si>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</si>
  <si>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</si>
  <si>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</si>
  <si>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</si>
  <si>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</si>
  <si>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</si>
  <si>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</si>
  <si>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</si>
  <si>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</si>
  <si>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</si>
  <si>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</si>
  <si>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</si>
  <si>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</si>
  <si>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</si>
  <si>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</si>
  <si>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</si>
  <si>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</si>
  <si>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第１次産業</t>
  </si>
  <si>
    <t>第２次産業</t>
  </si>
  <si>
    <t>第３次産業</t>
  </si>
  <si>
    <t>戸</t>
  </si>
  <si>
    <t>人</t>
  </si>
  <si>
    <t>農家人口</t>
  </si>
  <si>
    <t>農業就業人口</t>
  </si>
  <si>
    <t>経営耕地面積</t>
  </si>
  <si>
    <t>＃販売農家</t>
  </si>
  <si>
    <t>人　　口
1000　対</t>
  </si>
  <si>
    <t>出生</t>
  </si>
  <si>
    <t>死亡</t>
  </si>
  <si>
    <t>婚姻</t>
  </si>
  <si>
    <t>離婚</t>
  </si>
  <si>
    <t>対馬市</t>
  </si>
  <si>
    <t>壱岐市</t>
  </si>
  <si>
    <t>資料</t>
  </si>
  <si>
    <t>人口動態</t>
  </si>
  <si>
    <t>就業人口（15歳以上）</t>
  </si>
  <si>
    <t>事業所</t>
  </si>
  <si>
    <t xml:space="preserve"> 1)総数</t>
  </si>
  <si>
    <t>1)分類不能の産業を含む。</t>
  </si>
  <si>
    <t>五島市</t>
  </si>
  <si>
    <t>新 上 五 島 町</t>
  </si>
  <si>
    <t>…</t>
  </si>
  <si>
    <t>　　　　　　　　２      市         町         村</t>
  </si>
  <si>
    <t>…</t>
  </si>
  <si>
    <t>…</t>
  </si>
  <si>
    <t>　…</t>
  </si>
  <si>
    <t>農林業センサス</t>
  </si>
  <si>
    <t>　　  現         況         指         標　　(2)</t>
  </si>
  <si>
    <r>
      <t>　　　現         況         指         標　　(2)　</t>
    </r>
    <r>
      <rPr>
        <sz val="12"/>
        <rFont val="ＭＳ 明朝"/>
        <family val="1"/>
      </rPr>
      <t>(続き)</t>
    </r>
  </si>
  <si>
    <t>西海市</t>
  </si>
  <si>
    <t>雲仙市</t>
  </si>
  <si>
    <t>南島原市</t>
  </si>
  <si>
    <t>平成 17 年　10 月　1 日</t>
  </si>
  <si>
    <t>平成 13 年　10 月　1 日</t>
  </si>
  <si>
    <t>平成 17 年　2 月　1 日</t>
  </si>
  <si>
    <t>総農家数</t>
  </si>
  <si>
    <t>総農家数</t>
  </si>
  <si>
    <t>県福祉保健課（衛生統計年報（人口動態編））</t>
  </si>
  <si>
    <t>総　務　省　統　計　局                      （ 国 勢 調 査 報 告 書 ）</t>
  </si>
  <si>
    <t>総　務　省　統　計　局　　　　　　　　　　（事業所・企業統計調査報告）</t>
  </si>
  <si>
    <t>県 福 祉 保 健 課 （ 衛生統計年報（人口動態編） ）</t>
  </si>
  <si>
    <t>総務省統計局                （国勢調査報告書）</t>
  </si>
  <si>
    <t>総務省統計局                     （国勢調査報告書）</t>
  </si>
  <si>
    <t>総  務  省  統  計  局　　　　　　　　　　（事業所・企業統計調査報告）</t>
  </si>
  <si>
    <t>χ</t>
  </si>
  <si>
    <t>平　成　　18　　年</t>
  </si>
  <si>
    <t>農　林　水　産　省（ 2005年農林業センサス 長崎県統計書 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</si>
</sst>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.0_ "/>
    <numFmt numFmtId="187" formatCode="_ &quot;\&quot;* #,##0.0_ ;_ &quot;\&quot;* \-#,##0.0_ ;_ &quot;\&quot;* &quot;-&quot;?_ ;_ @_ "/>
    <numFmt numFmtId="188" formatCode="#,##0.0_ "/>
    <numFmt numFmtId="189" formatCode="0.0_);[Red]\(0.0\)"/>
    <numFmt numFmtId="190" formatCode="#,##0.0_);[Red]\(#,##0.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81" fontId="4" fillId="0" borderId="0" xfId="16" applyFont="1" applyAlignment="1">
      <alignment/>
    </xf>
    <xf numFmtId="181" fontId="5" fillId="0" borderId="0" xfId="16" applyFont="1" applyAlignment="1">
      <alignment/>
    </xf>
    <xf numFmtId="181" fontId="4" fillId="0" borderId="0" xfId="16" applyFont="1" applyAlignment="1">
      <alignment horizontal="center"/>
    </xf>
    <xf numFmtId="181" fontId="4" fillId="0" borderId="1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0" xfId="16" applyFont="1" applyAlignment="1">
      <alignment horizontal="distributed"/>
    </xf>
    <xf numFmtId="181" fontId="4" fillId="0" borderId="0" xfId="16" applyFont="1" applyAlignment="1">
      <alignment horizontal="right"/>
    </xf>
    <xf numFmtId="181" fontId="4" fillId="0" borderId="0" xfId="16" applyFont="1" applyBorder="1" applyAlignment="1">
      <alignment horizontal="right"/>
    </xf>
    <xf numFmtId="181" fontId="4" fillId="0" borderId="0" xfId="16" applyNumberFormat="1" applyFont="1" applyAlignment="1">
      <alignment/>
    </xf>
    <xf numFmtId="181" fontId="4" fillId="0" borderId="0" xfId="16" applyNumberFormat="1" applyFont="1" applyAlignment="1">
      <alignment horizontal="right"/>
    </xf>
    <xf numFmtId="181" fontId="0" fillId="0" borderId="0" xfId="16" applyFont="1" applyAlignment="1">
      <alignment/>
    </xf>
    <xf numFmtId="181" fontId="0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0" fillId="0" borderId="0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1" xfId="16" applyFont="1" applyFill="1" applyBorder="1" applyAlignment="1">
      <alignment horizontal="distributed" vertical="center"/>
    </xf>
    <xf numFmtId="181" fontId="0" fillId="0" borderId="4" xfId="16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4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 horizontal="center"/>
    </xf>
    <xf numFmtId="181" fontId="4" fillId="0" borderId="6" xfId="16" applyFont="1" applyFill="1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181" fontId="4" fillId="0" borderId="0" xfId="16" applyNumberFormat="1" applyFont="1" applyFill="1" applyAlignment="1">
      <alignment/>
    </xf>
    <xf numFmtId="181" fontId="4" fillId="0" borderId="0" xfId="16" applyFont="1" applyFill="1" applyAlignment="1">
      <alignment horizontal="right"/>
    </xf>
    <xf numFmtId="181" fontId="4" fillId="0" borderId="0" xfId="16" applyNumberFormat="1" applyFont="1" applyFill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0" fillId="0" borderId="0" xfId="0" applyFill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centerContinuous"/>
    </xf>
    <xf numFmtId="181" fontId="4" fillId="0" borderId="9" xfId="16" applyFont="1" applyFill="1" applyBorder="1" applyAlignment="1">
      <alignment horizontal="distributed"/>
    </xf>
    <xf numFmtId="181" fontId="4" fillId="0" borderId="10" xfId="16" applyFont="1" applyFill="1" applyBorder="1" applyAlignment="1">
      <alignment/>
    </xf>
    <xf numFmtId="185" fontId="4" fillId="0" borderId="11" xfId="16" applyNumberFormat="1" applyFont="1" applyFill="1" applyBorder="1" applyAlignment="1">
      <alignment/>
    </xf>
    <xf numFmtId="181" fontId="4" fillId="0" borderId="11" xfId="16" applyFont="1" applyFill="1" applyBorder="1" applyAlignment="1">
      <alignment/>
    </xf>
    <xf numFmtId="181" fontId="4" fillId="0" borderId="12" xfId="16" applyFont="1" applyFill="1" applyBorder="1" applyAlignment="1">
      <alignment/>
    </xf>
    <xf numFmtId="185" fontId="4" fillId="0" borderId="0" xfId="16" applyNumberFormat="1" applyFont="1" applyFill="1" applyBorder="1" applyAlignment="1">
      <alignment/>
    </xf>
    <xf numFmtId="181" fontId="4" fillId="0" borderId="4" xfId="16" applyFont="1" applyFill="1" applyBorder="1" applyAlignment="1">
      <alignment horizontal="center"/>
    </xf>
    <xf numFmtId="185" fontId="4" fillId="0" borderId="0" xfId="16" applyNumberFormat="1" applyFont="1" applyFill="1" applyAlignment="1">
      <alignment/>
    </xf>
    <xf numFmtId="181" fontId="4" fillId="0" borderId="0" xfId="16" applyNumberFormat="1" applyFont="1" applyFill="1" applyBorder="1" applyAlignment="1">
      <alignment/>
    </xf>
    <xf numFmtId="181" fontId="0" fillId="0" borderId="13" xfId="16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 wrapText="1"/>
    </xf>
    <xf numFmtId="181" fontId="4" fillId="0" borderId="12" xfId="16" applyFont="1" applyFill="1" applyBorder="1" applyAlignment="1">
      <alignment horizontal="right"/>
    </xf>
    <xf numFmtId="181" fontId="0" fillId="0" borderId="4" xfId="16" applyFont="1" applyBorder="1" applyAlignment="1">
      <alignment/>
    </xf>
    <xf numFmtId="181" fontId="4" fillId="0" borderId="4" xfId="16" applyFont="1" applyBorder="1" applyAlignment="1">
      <alignment horizontal="right"/>
    </xf>
    <xf numFmtId="181" fontId="4" fillId="0" borderId="5" xfId="16" applyFont="1" applyBorder="1" applyAlignment="1">
      <alignment/>
    </xf>
    <xf numFmtId="181" fontId="4" fillId="0" borderId="4" xfId="16" applyFont="1" applyBorder="1" applyAlignment="1">
      <alignment/>
    </xf>
    <xf numFmtId="185" fontId="4" fillId="0" borderId="4" xfId="16" applyNumberFormat="1" applyFont="1" applyBorder="1" applyAlignment="1">
      <alignment/>
    </xf>
    <xf numFmtId="181" fontId="4" fillId="0" borderId="4" xfId="16" applyNumberFormat="1" applyFont="1" applyBorder="1" applyAlignment="1">
      <alignment horizontal="right"/>
    </xf>
    <xf numFmtId="181" fontId="4" fillId="0" borderId="4" xfId="16" applyFont="1" applyFill="1" applyBorder="1" applyAlignment="1">
      <alignment/>
    </xf>
    <xf numFmtId="181" fontId="4" fillId="0" borderId="14" xfId="16" applyFont="1" applyFill="1" applyBorder="1" applyAlignment="1">
      <alignment horizontal="distributed" vertical="center" wrapText="1"/>
    </xf>
    <xf numFmtId="181" fontId="0" fillId="0" borderId="14" xfId="16" applyFont="1" applyFill="1" applyBorder="1" applyAlignment="1">
      <alignment horizontal="distributed" vertical="center" wrapText="1"/>
    </xf>
    <xf numFmtId="181" fontId="0" fillId="0" borderId="0" xfId="16" applyFont="1" applyBorder="1" applyAlignment="1">
      <alignment/>
    </xf>
    <xf numFmtId="185" fontId="4" fillId="0" borderId="0" xfId="16" applyNumberFormat="1" applyFont="1" applyFill="1" applyAlignment="1">
      <alignment horizontal="right"/>
    </xf>
    <xf numFmtId="181" fontId="4" fillId="0" borderId="0" xfId="16" applyFont="1" applyFill="1" applyAlignment="1">
      <alignment horizontal="center"/>
    </xf>
    <xf numFmtId="0" fontId="4" fillId="0" borderId="0" xfId="16" applyNumberFormat="1" applyFont="1" applyFill="1" applyAlignment="1">
      <alignment horizontal="right"/>
    </xf>
    <xf numFmtId="0" fontId="4" fillId="0" borderId="0" xfId="16" applyNumberFormat="1" applyFont="1" applyFill="1" applyBorder="1" applyAlignment="1">
      <alignment horizontal="right"/>
    </xf>
    <xf numFmtId="181" fontId="4" fillId="0" borderId="15" xfId="16" applyFont="1" applyFill="1" applyBorder="1" applyAlignment="1">
      <alignment horizontal="distributed" vertical="center"/>
    </xf>
    <xf numFmtId="49" fontId="0" fillId="0" borderId="1" xfId="16" applyNumberFormat="1" applyFont="1" applyFill="1" applyBorder="1" applyAlignment="1">
      <alignment/>
    </xf>
    <xf numFmtId="49" fontId="4" fillId="0" borderId="1" xfId="16" applyNumberFormat="1" applyFont="1" applyFill="1" applyBorder="1" applyAlignment="1">
      <alignment horizontal="distributed" vertical="center"/>
    </xf>
    <xf numFmtId="49" fontId="4" fillId="0" borderId="3" xfId="16" applyNumberFormat="1" applyFont="1" applyFill="1" applyBorder="1" applyAlignment="1">
      <alignment/>
    </xf>
    <xf numFmtId="49" fontId="4" fillId="0" borderId="0" xfId="16" applyNumberFormat="1" applyFont="1" applyFill="1" applyBorder="1" applyAlignment="1">
      <alignment/>
    </xf>
    <xf numFmtId="49" fontId="4" fillId="0" borderId="0" xfId="16" applyNumberFormat="1" applyFont="1" applyFill="1" applyAlignment="1">
      <alignment/>
    </xf>
    <xf numFmtId="181" fontId="4" fillId="0" borderId="16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 wrapText="1"/>
    </xf>
    <xf numFmtId="181" fontId="4" fillId="0" borderId="17" xfId="16" applyFont="1" applyFill="1" applyBorder="1" applyAlignment="1">
      <alignment horizontal="distributed"/>
    </xf>
    <xf numFmtId="181" fontId="4" fillId="0" borderId="18" xfId="16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81" fontId="4" fillId="0" borderId="20" xfId="16" applyFont="1" applyFill="1" applyBorder="1" applyAlignment="1">
      <alignment horizontal="center"/>
    </xf>
    <xf numFmtId="181" fontId="4" fillId="0" borderId="19" xfId="16" applyFont="1" applyFill="1" applyBorder="1" applyAlignment="1">
      <alignment horizontal="center"/>
    </xf>
    <xf numFmtId="181" fontId="4" fillId="0" borderId="15" xfId="16" applyFont="1" applyFill="1" applyBorder="1" applyAlignment="1">
      <alignment horizontal="center" vertical="center" wrapText="1"/>
    </xf>
    <xf numFmtId="181" fontId="4" fillId="0" borderId="14" xfId="16" applyFont="1" applyFill="1" applyBorder="1" applyAlignment="1">
      <alignment horizontal="center" vertical="center" wrapText="1"/>
    </xf>
    <xf numFmtId="181" fontId="4" fillId="0" borderId="14" xfId="16" applyFont="1" applyFill="1" applyBorder="1" applyAlignment="1">
      <alignment horizontal="distributed" vertical="center"/>
    </xf>
    <xf numFmtId="49" fontId="4" fillId="0" borderId="21" xfId="16" applyNumberFormat="1" applyFont="1" applyFill="1" applyBorder="1" applyAlignment="1">
      <alignment horizontal="center"/>
    </xf>
    <xf numFmtId="49" fontId="4" fillId="0" borderId="22" xfId="16" applyNumberFormat="1" applyFont="1" applyFill="1" applyBorder="1" applyAlignment="1">
      <alignment horizontal="center"/>
    </xf>
    <xf numFmtId="49" fontId="4" fillId="0" borderId="23" xfId="16" applyNumberFormat="1" applyFont="1" applyFill="1" applyBorder="1" applyAlignment="1">
      <alignment horizontal="center"/>
    </xf>
    <xf numFmtId="181" fontId="4" fillId="0" borderId="24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/>
    </xf>
    <xf numFmtId="181" fontId="4" fillId="0" borderId="26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27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center" vertical="center"/>
    </xf>
    <xf numFmtId="181" fontId="4" fillId="0" borderId="20" xfId="16" applyFont="1" applyFill="1" applyBorder="1" applyAlignment="1">
      <alignment horizontal="center" vertical="center"/>
    </xf>
    <xf numFmtId="181" fontId="4" fillId="0" borderId="28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center" vertical="center"/>
    </xf>
    <xf numFmtId="181" fontId="4" fillId="0" borderId="25" xfId="16" applyFont="1" applyFill="1" applyBorder="1" applyAlignment="1">
      <alignment horizontal="distributed" vertical="center" wrapText="1"/>
    </xf>
    <xf numFmtId="49" fontId="0" fillId="0" borderId="22" xfId="0" applyNumberFormat="1" applyFill="1" applyBorder="1" applyAlignment="1">
      <alignment horizontal="center"/>
    </xf>
    <xf numFmtId="181" fontId="4" fillId="0" borderId="16" xfId="16" applyFont="1" applyFill="1" applyBorder="1" applyAlignment="1">
      <alignment horizontal="center" vertical="center" wrapText="1"/>
    </xf>
    <xf numFmtId="181" fontId="4" fillId="0" borderId="13" xfId="16" applyFont="1" applyFill="1" applyBorder="1" applyAlignment="1">
      <alignment horizontal="distributed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zoomScale="75" zoomScaleNormal="75" workbookViewId="0" topLeftCell="B1">
      <selection activeCell="B1" sqref="B1"/>
    </sheetView>
  </sheetViews>
  <sheetFormatPr defaultColWidth="8.625" defaultRowHeight="12.75"/>
  <cols>
    <col min="1" max="1" width="0.875" style="15" customWidth="1"/>
    <col min="2" max="2" width="19.75390625" style="15" customWidth="1"/>
    <col min="3" max="3" width="0.875" style="15" customWidth="1"/>
    <col min="4" max="20" width="17.875" style="15" customWidth="1"/>
    <col min="21" max="21" width="4.00390625" style="15" customWidth="1"/>
    <col min="22" max="24" width="8.00390625" style="15" customWidth="1"/>
    <col min="25" max="16384" width="8.625" style="15" customWidth="1"/>
  </cols>
  <sheetData>
    <row r="1" spans="1:17" ht="24">
      <c r="A1" s="13"/>
      <c r="F1" s="14" t="s">
        <v>125</v>
      </c>
      <c r="L1" s="14" t="s">
        <v>130</v>
      </c>
      <c r="Q1" s="61"/>
    </row>
    <row r="2" spans="1:24" ht="16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  <c r="V2" s="17"/>
      <c r="W2" s="17"/>
      <c r="X2" s="17"/>
    </row>
    <row r="3" spans="1:24" ht="16.5" customHeight="1">
      <c r="A3" s="17"/>
      <c r="B3" s="84" t="s">
        <v>0</v>
      </c>
      <c r="C3" s="18"/>
      <c r="D3" s="89" t="s">
        <v>117</v>
      </c>
      <c r="E3" s="90"/>
      <c r="F3" s="90"/>
      <c r="G3" s="90"/>
      <c r="H3" s="90"/>
      <c r="I3" s="91"/>
      <c r="J3" s="100" t="s">
        <v>118</v>
      </c>
      <c r="K3" s="96"/>
      <c r="L3" s="96" t="s">
        <v>118</v>
      </c>
      <c r="M3" s="97"/>
      <c r="N3" s="90" t="s">
        <v>119</v>
      </c>
      <c r="O3" s="91"/>
      <c r="P3" s="89" t="s">
        <v>129</v>
      </c>
      <c r="Q3" s="90"/>
      <c r="R3" s="90"/>
      <c r="S3" s="90"/>
      <c r="T3" s="90"/>
      <c r="U3" s="17"/>
      <c r="V3" s="17"/>
      <c r="W3" s="17"/>
      <c r="X3" s="17"/>
    </row>
    <row r="4" spans="1:24" ht="16.5" customHeight="1">
      <c r="A4" s="19"/>
      <c r="B4" s="85"/>
      <c r="C4" s="18"/>
      <c r="D4" s="92" t="s">
        <v>110</v>
      </c>
      <c r="E4" s="93"/>
      <c r="F4" s="92" t="s">
        <v>111</v>
      </c>
      <c r="G4" s="93"/>
      <c r="H4" s="87" t="s">
        <v>112</v>
      </c>
      <c r="I4" s="87" t="s">
        <v>113</v>
      </c>
      <c r="J4" s="101" t="s">
        <v>120</v>
      </c>
      <c r="K4" s="94" t="s">
        <v>100</v>
      </c>
      <c r="L4" s="98" t="s">
        <v>101</v>
      </c>
      <c r="M4" s="87" t="s">
        <v>102</v>
      </c>
      <c r="N4" s="98" t="s">
        <v>1</v>
      </c>
      <c r="O4" s="87" t="s">
        <v>2</v>
      </c>
      <c r="P4" s="94" t="s">
        <v>138</v>
      </c>
      <c r="Q4" s="87" t="s">
        <v>105</v>
      </c>
      <c r="R4" s="72" t="s">
        <v>108</v>
      </c>
      <c r="S4" s="104"/>
      <c r="T4" s="104"/>
      <c r="U4" s="17"/>
      <c r="V4" s="17"/>
      <c r="W4" s="17"/>
      <c r="X4" s="17"/>
    </row>
    <row r="5" spans="1:24" ht="33.75" customHeight="1" thickBot="1">
      <c r="A5" s="16"/>
      <c r="B5" s="86"/>
      <c r="C5" s="20"/>
      <c r="D5" s="34" t="s">
        <v>3</v>
      </c>
      <c r="E5" s="35" t="s">
        <v>109</v>
      </c>
      <c r="F5" s="34" t="s">
        <v>3</v>
      </c>
      <c r="G5" s="35" t="s">
        <v>109</v>
      </c>
      <c r="H5" s="88"/>
      <c r="I5" s="88"/>
      <c r="J5" s="88"/>
      <c r="K5" s="95"/>
      <c r="L5" s="99"/>
      <c r="M5" s="88"/>
      <c r="N5" s="99"/>
      <c r="O5" s="88"/>
      <c r="P5" s="95"/>
      <c r="Q5" s="88"/>
      <c r="R5" s="34" t="s">
        <v>139</v>
      </c>
      <c r="S5" s="21" t="s">
        <v>106</v>
      </c>
      <c r="T5" s="64" t="s">
        <v>107</v>
      </c>
      <c r="U5" s="17"/>
      <c r="V5" s="17"/>
      <c r="W5" s="17"/>
      <c r="X5" s="17"/>
    </row>
    <row r="6" spans="1:24" s="69" customFormat="1" ht="18" customHeight="1" thickBot="1">
      <c r="A6" s="65"/>
      <c r="B6" s="66" t="s">
        <v>4</v>
      </c>
      <c r="C6" s="67"/>
      <c r="D6" s="81" t="s">
        <v>148</v>
      </c>
      <c r="E6" s="82"/>
      <c r="F6" s="82"/>
      <c r="G6" s="82"/>
      <c r="H6" s="82"/>
      <c r="I6" s="83"/>
      <c r="J6" s="81" t="s">
        <v>135</v>
      </c>
      <c r="K6" s="82"/>
      <c r="L6" s="82" t="s">
        <v>135</v>
      </c>
      <c r="M6" s="82"/>
      <c r="N6" s="81" t="s">
        <v>136</v>
      </c>
      <c r="O6" s="83"/>
      <c r="P6" s="81" t="s">
        <v>137</v>
      </c>
      <c r="Q6" s="102"/>
      <c r="R6" s="102"/>
      <c r="S6" s="102"/>
      <c r="T6" s="102"/>
      <c r="U6" s="68"/>
      <c r="V6" s="68"/>
      <c r="W6" s="68"/>
      <c r="X6" s="68"/>
    </row>
    <row r="7" spans="1:24" ht="18" customHeight="1">
      <c r="A7" s="22"/>
      <c r="B7" s="33" t="s">
        <v>5</v>
      </c>
      <c r="C7" s="23"/>
      <c r="D7" s="73" t="s">
        <v>6</v>
      </c>
      <c r="E7" s="74"/>
      <c r="F7" s="74"/>
      <c r="G7" s="75"/>
      <c r="H7" s="73" t="s">
        <v>7</v>
      </c>
      <c r="I7" s="76"/>
      <c r="J7" s="73" t="s">
        <v>6</v>
      </c>
      <c r="K7" s="77"/>
      <c r="L7" s="77" t="s">
        <v>6</v>
      </c>
      <c r="M7" s="76"/>
      <c r="N7" s="43" t="s">
        <v>8</v>
      </c>
      <c r="O7" s="25" t="s">
        <v>6</v>
      </c>
      <c r="P7" s="26" t="s">
        <v>103</v>
      </c>
      <c r="Q7" s="36" t="s">
        <v>104</v>
      </c>
      <c r="R7" s="37" t="s">
        <v>103</v>
      </c>
      <c r="S7" s="24" t="s">
        <v>104</v>
      </c>
      <c r="T7" s="25" t="s">
        <v>9</v>
      </c>
      <c r="U7" s="17"/>
      <c r="V7" s="17"/>
      <c r="W7" s="17"/>
      <c r="X7" s="17"/>
    </row>
    <row r="8" spans="1:24" ht="19.5" customHeight="1">
      <c r="A8" s="13"/>
      <c r="B8" s="27" t="s">
        <v>10</v>
      </c>
      <c r="C8" s="18"/>
      <c r="D8" s="38">
        <f>SUM(D9:D10)</f>
        <v>12410</v>
      </c>
      <c r="E8" s="39">
        <v>8.5</v>
      </c>
      <c r="F8" s="40">
        <f>SUM(F9:F10)</f>
        <v>14941</v>
      </c>
      <c r="G8" s="39">
        <v>10.2</v>
      </c>
      <c r="H8" s="17">
        <f aca="true" t="shared" si="0" ref="H8:O8">SUM(H9:H10)</f>
        <v>7009</v>
      </c>
      <c r="I8" s="17">
        <f t="shared" si="0"/>
        <v>2926</v>
      </c>
      <c r="J8" s="17">
        <f t="shared" si="0"/>
        <v>679847</v>
      </c>
      <c r="K8" s="17">
        <f t="shared" si="0"/>
        <v>62011</v>
      </c>
      <c r="L8" s="17">
        <f t="shared" si="0"/>
        <v>140390</v>
      </c>
      <c r="M8" s="17">
        <f t="shared" si="0"/>
        <v>473801</v>
      </c>
      <c r="N8" s="17">
        <f t="shared" si="0"/>
        <v>76403</v>
      </c>
      <c r="O8" s="17">
        <f t="shared" si="0"/>
        <v>630498</v>
      </c>
      <c r="P8" s="17">
        <v>41956</v>
      </c>
      <c r="Q8" s="17">
        <v>164820</v>
      </c>
      <c r="R8" s="17">
        <v>28544</v>
      </c>
      <c r="S8" s="17">
        <v>52661</v>
      </c>
      <c r="T8" s="17">
        <v>3259475</v>
      </c>
      <c r="U8" s="17"/>
      <c r="W8" s="17"/>
      <c r="X8" s="17"/>
    </row>
    <row r="9" spans="1:20" ht="30" customHeight="1">
      <c r="A9" s="13"/>
      <c r="B9" s="27" t="s">
        <v>11</v>
      </c>
      <c r="C9" s="18"/>
      <c r="D9" s="41">
        <f>SUM(D11:D24)</f>
        <v>10830</v>
      </c>
      <c r="E9" s="42">
        <v>8.3</v>
      </c>
      <c r="F9" s="17">
        <f>SUM(F11:F24)</f>
        <v>13474</v>
      </c>
      <c r="G9" s="42">
        <v>10.3</v>
      </c>
      <c r="H9" s="17">
        <f aca="true" t="shared" si="1" ref="H9:T9">SUM(H11:H24)</f>
        <v>6228</v>
      </c>
      <c r="I9" s="17">
        <f t="shared" si="1"/>
        <v>2576</v>
      </c>
      <c r="J9" s="17">
        <f t="shared" si="1"/>
        <v>533126</v>
      </c>
      <c r="K9" s="17">
        <f t="shared" si="1"/>
        <v>38420</v>
      </c>
      <c r="L9" s="17">
        <f t="shared" si="1"/>
        <v>105922</v>
      </c>
      <c r="M9" s="17">
        <f t="shared" si="1"/>
        <v>385380</v>
      </c>
      <c r="N9" s="17">
        <f t="shared" si="1"/>
        <v>47703</v>
      </c>
      <c r="O9" s="17">
        <f t="shared" si="1"/>
        <v>433647</v>
      </c>
      <c r="P9" s="17">
        <f t="shared" si="1"/>
        <v>19752</v>
      </c>
      <c r="Q9" s="17">
        <f t="shared" si="1"/>
        <v>73442</v>
      </c>
      <c r="R9" s="17">
        <f t="shared" si="1"/>
        <v>12906</v>
      </c>
      <c r="S9" s="17">
        <f t="shared" si="1"/>
        <v>22087</v>
      </c>
      <c r="T9" s="17">
        <f t="shared" si="1"/>
        <v>1420015</v>
      </c>
    </row>
    <row r="10" spans="1:20" ht="30" customHeight="1">
      <c r="A10" s="13"/>
      <c r="B10" s="27" t="s">
        <v>12</v>
      </c>
      <c r="C10" s="18"/>
      <c r="D10" s="41">
        <f>SUM(D25,D41,D45,D50,'南串山町～上対馬町'!D17,'南串山町～上対馬町'!D31)</f>
        <v>1580</v>
      </c>
      <c r="E10" s="42">
        <v>9.6</v>
      </c>
      <c r="F10" s="17">
        <f>SUM(F25,F41,F45,F50,'南串山町～上対馬町'!F17,'南串山町～上対馬町'!F31,'南串山町～上対馬町'!F43,'南串山町～上対馬町'!F48)</f>
        <v>1467</v>
      </c>
      <c r="G10" s="42">
        <v>8.9</v>
      </c>
      <c r="H10" s="17">
        <f>SUM(H25,H41,H45,H50,'南串山町～上対馬町'!H17,'南串山町～上対馬町'!H31,'南串山町～上対馬町'!H43,'南串山町～上対馬町'!H48)</f>
        <v>781</v>
      </c>
      <c r="I10" s="17">
        <f>SUM(I25,I41,I45,I50,'南串山町～上対馬町'!I17,'南串山町～上対馬町'!I31)</f>
        <v>350</v>
      </c>
      <c r="J10" s="17">
        <f>SUM(J25,J41,J45,J50,'南串山町～上対馬町'!J17,'南串山町～上対馬町'!J31)</f>
        <v>146721</v>
      </c>
      <c r="K10" s="17">
        <f>SUM(K25,K41,K45,K50,'南串山町～上対馬町'!K17,'南串山町～上対馬町'!K31)</f>
        <v>23591</v>
      </c>
      <c r="L10" s="17">
        <f>SUM(L25,L41,L45,L50,'南串山町～上対馬町'!L17,'南串山町～上対馬町'!L31)</f>
        <v>34468</v>
      </c>
      <c r="M10" s="17">
        <f>SUM(M25,M41,M45,M50,'南串山町～上対馬町'!M17,'南串山町～上対馬町'!M31)</f>
        <v>88421</v>
      </c>
      <c r="N10" s="17">
        <f>SUM(N25,N41,N45,N50,'南串山町～上対馬町'!N17,'南串山町～上対馬町'!N31,'南串山町～上対馬町'!N43,'南串山町～上対馬町'!N48)</f>
        <v>28700</v>
      </c>
      <c r="O10" s="17">
        <f>SUM(O25,O41,O45,O50,'南串山町～上対馬町'!O17,'南串山町～上対馬町'!O31,'南串山町～上対馬町'!O43,'南串山町～上対馬町'!O48)</f>
        <v>196851</v>
      </c>
      <c r="P10" s="17">
        <v>22204</v>
      </c>
      <c r="Q10" s="17">
        <v>91378</v>
      </c>
      <c r="R10" s="17">
        <v>15638</v>
      </c>
      <c r="S10" s="17">
        <v>30574</v>
      </c>
      <c r="T10" s="17">
        <v>1839460</v>
      </c>
    </row>
    <row r="11" spans="1:20" ht="30" customHeight="1">
      <c r="A11" s="13"/>
      <c r="B11" s="27" t="s">
        <v>13</v>
      </c>
      <c r="C11" s="18"/>
      <c r="D11" s="41">
        <v>3436</v>
      </c>
      <c r="E11" s="42">
        <v>7.6</v>
      </c>
      <c r="F11" s="17">
        <v>4347</v>
      </c>
      <c r="G11" s="42">
        <v>9.6</v>
      </c>
      <c r="H11" s="15">
        <v>2049</v>
      </c>
      <c r="I11" s="28">
        <v>892</v>
      </c>
      <c r="J11" s="15">
        <v>197026</v>
      </c>
      <c r="K11" s="15">
        <v>4425</v>
      </c>
      <c r="L11" s="15">
        <v>36687</v>
      </c>
      <c r="M11" s="15">
        <v>154033</v>
      </c>
      <c r="N11" s="15">
        <v>20989</v>
      </c>
      <c r="O11" s="15">
        <v>197537</v>
      </c>
      <c r="P11" s="15">
        <v>3028</v>
      </c>
      <c r="Q11" s="15">
        <v>10294</v>
      </c>
      <c r="R11" s="15">
        <v>1357</v>
      </c>
      <c r="S11" s="15">
        <v>2782</v>
      </c>
      <c r="T11" s="15">
        <v>81293</v>
      </c>
    </row>
    <row r="12" spans="1:20" ht="15.75" customHeight="1">
      <c r="A12" s="13"/>
      <c r="B12" s="27" t="s">
        <v>14</v>
      </c>
      <c r="C12" s="18"/>
      <c r="D12" s="41">
        <v>2315</v>
      </c>
      <c r="E12" s="42">
        <v>9</v>
      </c>
      <c r="F12" s="17">
        <v>2619</v>
      </c>
      <c r="G12" s="42">
        <v>10.2</v>
      </c>
      <c r="H12" s="15">
        <v>1441</v>
      </c>
      <c r="I12" s="28">
        <v>563</v>
      </c>
      <c r="J12" s="15">
        <v>113355</v>
      </c>
      <c r="K12" s="15">
        <v>4393</v>
      </c>
      <c r="L12" s="15">
        <v>21647</v>
      </c>
      <c r="M12" s="15">
        <v>86519</v>
      </c>
      <c r="N12" s="15">
        <v>11522</v>
      </c>
      <c r="O12" s="15">
        <v>104127</v>
      </c>
      <c r="P12" s="15">
        <v>2496</v>
      </c>
      <c r="Q12" s="15">
        <v>9761</v>
      </c>
      <c r="R12" s="15">
        <v>1664</v>
      </c>
      <c r="S12" s="15">
        <v>3060</v>
      </c>
      <c r="T12" s="15">
        <v>169942</v>
      </c>
    </row>
    <row r="13" spans="1:20" ht="15.75" customHeight="1">
      <c r="A13" s="13"/>
      <c r="B13" s="27" t="s">
        <v>15</v>
      </c>
      <c r="C13" s="18"/>
      <c r="D13" s="41">
        <v>410</v>
      </c>
      <c r="E13" s="42">
        <v>8.3</v>
      </c>
      <c r="F13" s="17">
        <v>549</v>
      </c>
      <c r="G13" s="42">
        <v>11.1</v>
      </c>
      <c r="H13" s="15">
        <v>194</v>
      </c>
      <c r="I13" s="28">
        <v>88</v>
      </c>
      <c r="J13" s="15">
        <v>17414</v>
      </c>
      <c r="K13" s="15">
        <v>1850</v>
      </c>
      <c r="L13" s="15">
        <v>3705</v>
      </c>
      <c r="M13" s="15">
        <v>11826</v>
      </c>
      <c r="N13" s="29">
        <v>2592</v>
      </c>
      <c r="O13" s="29">
        <v>18408</v>
      </c>
      <c r="P13" s="15">
        <v>784</v>
      </c>
      <c r="Q13" s="15">
        <v>3587</v>
      </c>
      <c r="R13" s="15">
        <v>554</v>
      </c>
      <c r="S13" s="15">
        <v>1348</v>
      </c>
      <c r="T13" s="15">
        <v>64412</v>
      </c>
    </row>
    <row r="14" spans="1:20" ht="15.75" customHeight="1">
      <c r="A14" s="13"/>
      <c r="B14" s="27" t="s">
        <v>16</v>
      </c>
      <c r="C14" s="18"/>
      <c r="D14" s="41">
        <v>1286</v>
      </c>
      <c r="E14" s="42">
        <v>9</v>
      </c>
      <c r="F14" s="17">
        <v>1240</v>
      </c>
      <c r="G14" s="42">
        <v>8.7</v>
      </c>
      <c r="H14" s="15">
        <v>712</v>
      </c>
      <c r="I14" s="28">
        <v>293</v>
      </c>
      <c r="J14" s="15">
        <v>67644</v>
      </c>
      <c r="K14" s="15">
        <v>5061</v>
      </c>
      <c r="L14" s="15">
        <v>16027</v>
      </c>
      <c r="M14" s="15">
        <v>46176</v>
      </c>
      <c r="N14" s="15">
        <v>4816</v>
      </c>
      <c r="O14" s="15">
        <v>48203</v>
      </c>
      <c r="P14" s="15">
        <v>2250</v>
      </c>
      <c r="Q14" s="15">
        <v>8832</v>
      </c>
      <c r="R14" s="15">
        <v>1481</v>
      </c>
      <c r="S14" s="15">
        <v>2389</v>
      </c>
      <c r="T14" s="15">
        <v>169664</v>
      </c>
    </row>
    <row r="15" spans="1:20" ht="15.75" customHeight="1">
      <c r="A15" s="13"/>
      <c r="B15" s="27" t="s">
        <v>17</v>
      </c>
      <c r="C15" s="18"/>
      <c r="D15" s="41">
        <v>1004</v>
      </c>
      <c r="E15" s="42">
        <v>11.3</v>
      </c>
      <c r="F15" s="17">
        <v>677</v>
      </c>
      <c r="G15" s="42">
        <v>7.6</v>
      </c>
      <c r="H15" s="15">
        <v>515</v>
      </c>
      <c r="I15" s="28">
        <v>200</v>
      </c>
      <c r="J15" s="15">
        <v>41148</v>
      </c>
      <c r="K15" s="15">
        <v>2453</v>
      </c>
      <c r="L15" s="15">
        <v>8828</v>
      </c>
      <c r="M15" s="15">
        <v>29674</v>
      </c>
      <c r="N15" s="15">
        <v>3493</v>
      </c>
      <c r="O15" s="15">
        <v>36371</v>
      </c>
      <c r="P15" s="15">
        <v>1711</v>
      </c>
      <c r="Q15" s="15">
        <v>6907</v>
      </c>
      <c r="R15" s="15">
        <v>1167</v>
      </c>
      <c r="S15" s="15">
        <v>2246</v>
      </c>
      <c r="T15" s="15">
        <v>115874</v>
      </c>
    </row>
    <row r="16" spans="1:20" ht="30" customHeight="1">
      <c r="A16" s="13"/>
      <c r="B16" s="27" t="s">
        <v>18</v>
      </c>
      <c r="C16" s="18"/>
      <c r="D16" s="31" t="s">
        <v>124</v>
      </c>
      <c r="E16" s="31" t="s">
        <v>124</v>
      </c>
      <c r="F16" s="31" t="s">
        <v>124</v>
      </c>
      <c r="G16" s="31" t="s">
        <v>124</v>
      </c>
      <c r="H16" s="31" t="s">
        <v>124</v>
      </c>
      <c r="I16" s="31" t="s">
        <v>124</v>
      </c>
      <c r="J16" s="31" t="s">
        <v>124</v>
      </c>
      <c r="K16" s="31" t="s">
        <v>124</v>
      </c>
      <c r="L16" s="31" t="s">
        <v>124</v>
      </c>
      <c r="M16" s="31" t="s">
        <v>124</v>
      </c>
      <c r="N16" s="31">
        <v>1892</v>
      </c>
      <c r="O16" s="31">
        <v>11814</v>
      </c>
      <c r="P16" s="31" t="s">
        <v>127</v>
      </c>
      <c r="Q16" s="31" t="s">
        <v>124</v>
      </c>
      <c r="R16" s="31" t="s">
        <v>124</v>
      </c>
      <c r="S16" s="31" t="s">
        <v>124</v>
      </c>
      <c r="T16" s="31" t="s">
        <v>124</v>
      </c>
    </row>
    <row r="17" spans="1:20" ht="15.75" customHeight="1">
      <c r="A17" s="13"/>
      <c r="B17" s="27" t="s">
        <v>19</v>
      </c>
      <c r="C17" s="18"/>
      <c r="D17" s="41">
        <v>270</v>
      </c>
      <c r="E17" s="42">
        <v>7.2</v>
      </c>
      <c r="F17" s="17">
        <v>507</v>
      </c>
      <c r="G17" s="42">
        <v>13.5</v>
      </c>
      <c r="H17" s="15">
        <v>162</v>
      </c>
      <c r="I17" s="28">
        <v>70</v>
      </c>
      <c r="J17" s="15">
        <v>17721</v>
      </c>
      <c r="K17" s="15">
        <v>4094</v>
      </c>
      <c r="L17" s="15">
        <v>3191</v>
      </c>
      <c r="M17" s="15">
        <v>10393</v>
      </c>
      <c r="N17" s="15">
        <v>1315</v>
      </c>
      <c r="O17" s="15">
        <v>8453</v>
      </c>
      <c r="P17" s="15">
        <v>1883</v>
      </c>
      <c r="Q17" s="15">
        <v>7051</v>
      </c>
      <c r="R17" s="15">
        <v>1288</v>
      </c>
      <c r="S17" s="15">
        <v>1867</v>
      </c>
      <c r="T17" s="15">
        <v>109806</v>
      </c>
    </row>
    <row r="18" spans="1:20" ht="15.75" customHeight="1">
      <c r="A18" s="13"/>
      <c r="B18" s="27" t="s">
        <v>20</v>
      </c>
      <c r="C18" s="18"/>
      <c r="D18" s="41">
        <v>200</v>
      </c>
      <c r="E18" s="42">
        <v>7.5</v>
      </c>
      <c r="F18" s="17">
        <v>375</v>
      </c>
      <c r="G18" s="42">
        <v>14.1</v>
      </c>
      <c r="H18" s="29">
        <v>117</v>
      </c>
      <c r="I18" s="30">
        <v>57</v>
      </c>
      <c r="J18" s="15">
        <v>10070</v>
      </c>
      <c r="K18" s="15">
        <v>1431</v>
      </c>
      <c r="L18" s="15">
        <v>2745</v>
      </c>
      <c r="M18" s="15">
        <v>5884</v>
      </c>
      <c r="N18" s="15">
        <v>1084</v>
      </c>
      <c r="O18" s="15">
        <v>8734</v>
      </c>
      <c r="P18" s="15">
        <v>1239</v>
      </c>
      <c r="Q18" s="15">
        <v>5142</v>
      </c>
      <c r="R18" s="15">
        <v>954</v>
      </c>
      <c r="S18" s="15">
        <v>1495</v>
      </c>
      <c r="T18" s="15">
        <v>115327</v>
      </c>
    </row>
    <row r="19" spans="1:20" ht="15.75" customHeight="1">
      <c r="A19" s="13"/>
      <c r="B19" s="27" t="s">
        <v>114</v>
      </c>
      <c r="C19" s="17"/>
      <c r="D19" s="49">
        <v>341</v>
      </c>
      <c r="E19" s="42">
        <v>9.1</v>
      </c>
      <c r="F19" s="31">
        <v>469</v>
      </c>
      <c r="G19" s="42">
        <v>12.5</v>
      </c>
      <c r="H19" s="31">
        <v>185</v>
      </c>
      <c r="I19" s="31">
        <v>98</v>
      </c>
      <c r="J19" s="31">
        <v>18066</v>
      </c>
      <c r="K19" s="31">
        <v>3806</v>
      </c>
      <c r="L19" s="31">
        <v>2971</v>
      </c>
      <c r="M19" s="31">
        <v>11266</v>
      </c>
      <c r="N19" s="31" t="s">
        <v>124</v>
      </c>
      <c r="O19" s="31" t="s">
        <v>124</v>
      </c>
      <c r="P19" s="31">
        <v>1401</v>
      </c>
      <c r="Q19" s="31">
        <v>4910</v>
      </c>
      <c r="R19" s="31">
        <v>776</v>
      </c>
      <c r="S19" s="31">
        <v>1147</v>
      </c>
      <c r="T19" s="31">
        <v>52553</v>
      </c>
    </row>
    <row r="20" spans="1:20" ht="15.75" customHeight="1">
      <c r="A20" s="13"/>
      <c r="B20" s="27" t="s">
        <v>115</v>
      </c>
      <c r="C20" s="17"/>
      <c r="D20" s="49">
        <v>271</v>
      </c>
      <c r="E20" s="63">
        <v>8.8</v>
      </c>
      <c r="F20" s="31">
        <v>370</v>
      </c>
      <c r="G20" s="42">
        <v>12</v>
      </c>
      <c r="H20" s="31">
        <v>152</v>
      </c>
      <c r="I20" s="31">
        <v>54</v>
      </c>
      <c r="J20" s="31">
        <v>15513</v>
      </c>
      <c r="K20" s="31">
        <v>4130</v>
      </c>
      <c r="L20" s="31">
        <v>2672</v>
      </c>
      <c r="M20" s="31">
        <v>8689</v>
      </c>
      <c r="N20" s="31" t="s">
        <v>124</v>
      </c>
      <c r="O20" s="31" t="s">
        <v>124</v>
      </c>
      <c r="P20" s="31">
        <v>3017</v>
      </c>
      <c r="Q20" s="31">
        <v>11520</v>
      </c>
      <c r="R20" s="31">
        <v>2249</v>
      </c>
      <c r="S20" s="31">
        <v>3620</v>
      </c>
      <c r="T20" s="31">
        <v>235166</v>
      </c>
    </row>
    <row r="21" spans="1:20" ht="30" customHeight="1">
      <c r="A21" s="13"/>
      <c r="B21" s="27" t="s">
        <v>122</v>
      </c>
      <c r="C21" s="17"/>
      <c r="D21" s="49">
        <v>296</v>
      </c>
      <c r="E21" s="63">
        <v>6.8</v>
      </c>
      <c r="F21" s="31">
        <v>612</v>
      </c>
      <c r="G21" s="42">
        <v>14</v>
      </c>
      <c r="H21" s="31">
        <v>153</v>
      </c>
      <c r="I21" s="31">
        <v>69</v>
      </c>
      <c r="J21" s="31">
        <v>18858</v>
      </c>
      <c r="K21" s="31">
        <v>3227</v>
      </c>
      <c r="L21" s="31">
        <v>3030</v>
      </c>
      <c r="M21" s="31">
        <v>12584</v>
      </c>
      <c r="N21" s="31" t="s">
        <v>124</v>
      </c>
      <c r="O21" s="31" t="s">
        <v>124</v>
      </c>
      <c r="P21" s="31">
        <v>1943</v>
      </c>
      <c r="Q21" s="31">
        <v>5438</v>
      </c>
      <c r="R21" s="31">
        <v>1416</v>
      </c>
      <c r="S21" s="31">
        <v>2133</v>
      </c>
      <c r="T21" s="31">
        <v>305978</v>
      </c>
    </row>
    <row r="22" spans="1:20" ht="15.75" customHeight="1">
      <c r="A22" s="13"/>
      <c r="B22" s="27" t="s">
        <v>132</v>
      </c>
      <c r="C22" s="17"/>
      <c r="D22" s="49">
        <v>208</v>
      </c>
      <c r="E22" s="63">
        <v>6.2</v>
      </c>
      <c r="F22" s="31">
        <v>431</v>
      </c>
      <c r="G22" s="63">
        <v>12.9</v>
      </c>
      <c r="H22" s="31">
        <v>137</v>
      </c>
      <c r="I22" s="31">
        <v>54</v>
      </c>
      <c r="J22" s="31">
        <v>16311</v>
      </c>
      <c r="K22" s="31">
        <v>3550</v>
      </c>
      <c r="L22" s="31">
        <v>4419</v>
      </c>
      <c r="M22" s="31">
        <v>8336</v>
      </c>
      <c r="N22" s="31" t="s">
        <v>124</v>
      </c>
      <c r="O22" s="31" t="s">
        <v>124</v>
      </c>
      <c r="P22" s="31" t="s">
        <v>124</v>
      </c>
      <c r="Q22" s="29" t="s">
        <v>127</v>
      </c>
      <c r="R22" s="29" t="s">
        <v>127</v>
      </c>
      <c r="S22" s="29" t="s">
        <v>127</v>
      </c>
      <c r="T22" s="29" t="s">
        <v>127</v>
      </c>
    </row>
    <row r="23" spans="1:20" ht="15.75" customHeight="1">
      <c r="A23" s="13"/>
      <c r="B23" s="27" t="s">
        <v>133</v>
      </c>
      <c r="C23" s="17"/>
      <c r="D23" s="49">
        <v>398</v>
      </c>
      <c r="E23" s="42">
        <v>8</v>
      </c>
      <c r="F23" s="31">
        <v>594</v>
      </c>
      <c r="G23" s="42">
        <v>12</v>
      </c>
      <c r="H23" s="31">
        <v>210</v>
      </c>
      <c r="I23" s="31">
        <v>73</v>
      </c>
      <c r="J23" s="31" t="s">
        <v>124</v>
      </c>
      <c r="K23" s="31" t="s">
        <v>124</v>
      </c>
      <c r="L23" s="31" t="s">
        <v>124</v>
      </c>
      <c r="M23" s="31" t="s">
        <v>124</v>
      </c>
      <c r="N23" s="31" t="s">
        <v>124</v>
      </c>
      <c r="O23" s="31" t="s">
        <v>124</v>
      </c>
      <c r="P23" s="31" t="s">
        <v>124</v>
      </c>
      <c r="Q23" s="29" t="s">
        <v>127</v>
      </c>
      <c r="R23" s="29" t="s">
        <v>127</v>
      </c>
      <c r="S23" s="29" t="s">
        <v>127</v>
      </c>
      <c r="T23" s="29" t="s">
        <v>127</v>
      </c>
    </row>
    <row r="24" spans="1:20" ht="15.75" customHeight="1">
      <c r="A24" s="13"/>
      <c r="B24" s="27" t="s">
        <v>134</v>
      </c>
      <c r="C24" s="17"/>
      <c r="D24" s="49">
        <v>395</v>
      </c>
      <c r="E24" s="42">
        <v>7.4</v>
      </c>
      <c r="F24" s="31">
        <v>684</v>
      </c>
      <c r="G24" s="42">
        <v>12.8</v>
      </c>
      <c r="H24" s="31">
        <v>201</v>
      </c>
      <c r="I24" s="31">
        <v>65</v>
      </c>
      <c r="J24" s="31" t="s">
        <v>124</v>
      </c>
      <c r="K24" s="31" t="s">
        <v>124</v>
      </c>
      <c r="L24" s="31" t="s">
        <v>124</v>
      </c>
      <c r="M24" s="31" t="s">
        <v>124</v>
      </c>
      <c r="N24" s="31" t="s">
        <v>124</v>
      </c>
      <c r="O24" s="31" t="s">
        <v>124</v>
      </c>
      <c r="P24" s="31" t="s">
        <v>124</v>
      </c>
      <c r="Q24" s="29" t="s">
        <v>127</v>
      </c>
      <c r="R24" s="29" t="s">
        <v>127</v>
      </c>
      <c r="S24" s="29" t="s">
        <v>127</v>
      </c>
      <c r="T24" s="29" t="s">
        <v>127</v>
      </c>
    </row>
    <row r="25" spans="1:20" ht="30" customHeight="1">
      <c r="A25" s="13"/>
      <c r="B25" s="27" t="s">
        <v>21</v>
      </c>
      <c r="C25" s="18"/>
      <c r="D25" s="41">
        <f>SUM(D26:D40)</f>
        <v>845</v>
      </c>
      <c r="E25" s="42">
        <v>11.7</v>
      </c>
      <c r="F25" s="17">
        <f>SUM(F26:F40)</f>
        <v>478</v>
      </c>
      <c r="G25" s="42">
        <v>6.6</v>
      </c>
      <c r="H25" s="17">
        <f aca="true" t="shared" si="2" ref="H25:O25">SUM(H26:H40)</f>
        <v>398</v>
      </c>
      <c r="I25" s="17">
        <f t="shared" si="2"/>
        <v>177</v>
      </c>
      <c r="J25" s="17">
        <f t="shared" si="2"/>
        <v>39564</v>
      </c>
      <c r="K25" s="17">
        <f t="shared" si="2"/>
        <v>2090</v>
      </c>
      <c r="L25" s="17">
        <f t="shared" si="2"/>
        <v>8788</v>
      </c>
      <c r="M25" s="17">
        <f t="shared" si="2"/>
        <v>28521</v>
      </c>
      <c r="N25" s="17">
        <f t="shared" si="2"/>
        <v>6948</v>
      </c>
      <c r="O25" s="17">
        <f t="shared" si="2"/>
        <v>59857</v>
      </c>
      <c r="P25" s="17">
        <v>4159</v>
      </c>
      <c r="Q25" s="17">
        <v>16859</v>
      </c>
      <c r="R25" s="17">
        <v>2843</v>
      </c>
      <c r="S25" s="17">
        <v>5507</v>
      </c>
      <c r="T25" s="17">
        <v>316422</v>
      </c>
    </row>
    <row r="26" spans="1:20" ht="30" customHeight="1">
      <c r="A26" s="13"/>
      <c r="B26" s="31" t="s">
        <v>22</v>
      </c>
      <c r="C26" s="18"/>
      <c r="D26" s="31" t="s">
        <v>124</v>
      </c>
      <c r="E26" s="31" t="s">
        <v>124</v>
      </c>
      <c r="F26" s="31" t="s">
        <v>124</v>
      </c>
      <c r="G26" s="31" t="s">
        <v>124</v>
      </c>
      <c r="H26" s="31" t="s">
        <v>124</v>
      </c>
      <c r="I26" s="31" t="s">
        <v>124</v>
      </c>
      <c r="J26" s="31" t="s">
        <v>124</v>
      </c>
      <c r="K26" s="31" t="s">
        <v>124</v>
      </c>
      <c r="L26" s="31" t="s">
        <v>124</v>
      </c>
      <c r="M26" s="31" t="s">
        <v>124</v>
      </c>
      <c r="N26" s="15">
        <v>235</v>
      </c>
      <c r="O26" s="15">
        <v>4054</v>
      </c>
      <c r="P26" s="29" t="s">
        <v>127</v>
      </c>
      <c r="Q26" s="29" t="s">
        <v>127</v>
      </c>
      <c r="R26" s="29" t="s">
        <v>127</v>
      </c>
      <c r="S26" s="29" t="s">
        <v>127</v>
      </c>
      <c r="T26" s="29" t="s">
        <v>127</v>
      </c>
    </row>
    <row r="27" spans="1:20" ht="15.75" customHeight="1">
      <c r="A27" s="13"/>
      <c r="B27" s="31" t="s">
        <v>23</v>
      </c>
      <c r="C27" s="18"/>
      <c r="D27" s="31" t="s">
        <v>124</v>
      </c>
      <c r="E27" s="31" t="s">
        <v>124</v>
      </c>
      <c r="F27" s="31" t="s">
        <v>124</v>
      </c>
      <c r="G27" s="31" t="s">
        <v>124</v>
      </c>
      <c r="H27" s="31" t="s">
        <v>124</v>
      </c>
      <c r="I27" s="31" t="s">
        <v>124</v>
      </c>
      <c r="J27" s="31" t="s">
        <v>124</v>
      </c>
      <c r="K27" s="31" t="s">
        <v>124</v>
      </c>
      <c r="L27" s="31" t="s">
        <v>124</v>
      </c>
      <c r="M27" s="31" t="s">
        <v>124</v>
      </c>
      <c r="N27" s="15">
        <v>67</v>
      </c>
      <c r="O27" s="15">
        <v>338</v>
      </c>
      <c r="P27" s="29" t="s">
        <v>127</v>
      </c>
      <c r="Q27" s="29" t="s">
        <v>126</v>
      </c>
      <c r="R27" s="29" t="s">
        <v>126</v>
      </c>
      <c r="S27" s="29" t="s">
        <v>126</v>
      </c>
      <c r="T27" s="29" t="s">
        <v>126</v>
      </c>
    </row>
    <row r="28" spans="1:20" ht="15.75" customHeight="1">
      <c r="A28" s="13"/>
      <c r="B28" s="31" t="s">
        <v>24</v>
      </c>
      <c r="C28" s="18"/>
      <c r="D28" s="31" t="s">
        <v>124</v>
      </c>
      <c r="E28" s="31" t="s">
        <v>124</v>
      </c>
      <c r="F28" s="31" t="s">
        <v>124</v>
      </c>
      <c r="G28" s="31" t="s">
        <v>124</v>
      </c>
      <c r="H28" s="31" t="s">
        <v>124</v>
      </c>
      <c r="I28" s="31" t="s">
        <v>124</v>
      </c>
      <c r="J28" s="31" t="s">
        <v>124</v>
      </c>
      <c r="K28" s="31" t="s">
        <v>124</v>
      </c>
      <c r="L28" s="31" t="s">
        <v>124</v>
      </c>
      <c r="M28" s="31" t="s">
        <v>124</v>
      </c>
      <c r="N28" s="15">
        <v>69</v>
      </c>
      <c r="O28" s="15">
        <v>314</v>
      </c>
      <c r="P28" s="29" t="s">
        <v>127</v>
      </c>
      <c r="Q28" s="29" t="s">
        <v>126</v>
      </c>
      <c r="R28" s="29" t="s">
        <v>126</v>
      </c>
      <c r="S28" s="29" t="s">
        <v>126</v>
      </c>
      <c r="T28" s="29" t="s">
        <v>126</v>
      </c>
    </row>
    <row r="29" spans="1:20" ht="15.75" customHeight="1">
      <c r="A29" s="13"/>
      <c r="B29" s="31" t="s">
        <v>25</v>
      </c>
      <c r="C29" s="18"/>
      <c r="D29" s="31" t="s">
        <v>124</v>
      </c>
      <c r="E29" s="31" t="s">
        <v>124</v>
      </c>
      <c r="F29" s="31" t="s">
        <v>124</v>
      </c>
      <c r="G29" s="31" t="s">
        <v>124</v>
      </c>
      <c r="H29" s="31" t="s">
        <v>124</v>
      </c>
      <c r="I29" s="31" t="s">
        <v>124</v>
      </c>
      <c r="J29" s="31" t="s">
        <v>124</v>
      </c>
      <c r="K29" s="31" t="s">
        <v>124</v>
      </c>
      <c r="L29" s="31" t="s">
        <v>124</v>
      </c>
      <c r="M29" s="31" t="s">
        <v>124</v>
      </c>
      <c r="N29" s="15">
        <v>446</v>
      </c>
      <c r="O29" s="15">
        <v>2592</v>
      </c>
      <c r="P29" s="29" t="s">
        <v>127</v>
      </c>
      <c r="Q29" s="29" t="s">
        <v>126</v>
      </c>
      <c r="R29" s="29" t="s">
        <v>126</v>
      </c>
      <c r="S29" s="29" t="s">
        <v>126</v>
      </c>
      <c r="T29" s="29" t="s">
        <v>126</v>
      </c>
    </row>
    <row r="30" spans="1:20" ht="15.75" customHeight="1">
      <c r="A30" s="13"/>
      <c r="B30" s="31" t="s">
        <v>26</v>
      </c>
      <c r="C30" s="18"/>
      <c r="D30" s="31" t="s">
        <v>124</v>
      </c>
      <c r="E30" s="31" t="s">
        <v>124</v>
      </c>
      <c r="F30" s="31" t="s">
        <v>124</v>
      </c>
      <c r="G30" s="31" t="s">
        <v>124</v>
      </c>
      <c r="H30" s="31" t="s">
        <v>124</v>
      </c>
      <c r="I30" s="31" t="s">
        <v>124</v>
      </c>
      <c r="J30" s="31" t="s">
        <v>124</v>
      </c>
      <c r="K30" s="31" t="s">
        <v>124</v>
      </c>
      <c r="L30" s="31" t="s">
        <v>124</v>
      </c>
      <c r="M30" s="31" t="s">
        <v>124</v>
      </c>
      <c r="N30" s="15">
        <v>368</v>
      </c>
      <c r="O30" s="15">
        <v>2556</v>
      </c>
      <c r="P30" s="29" t="s">
        <v>127</v>
      </c>
      <c r="Q30" s="29" t="s">
        <v>126</v>
      </c>
      <c r="R30" s="29" t="s">
        <v>126</v>
      </c>
      <c r="S30" s="29" t="s">
        <v>126</v>
      </c>
      <c r="T30" s="29" t="s">
        <v>126</v>
      </c>
    </row>
    <row r="31" spans="1:20" ht="30" customHeight="1">
      <c r="A31" s="13"/>
      <c r="B31" s="31" t="s">
        <v>27</v>
      </c>
      <c r="C31" s="18"/>
      <c r="D31" s="31" t="s">
        <v>124</v>
      </c>
      <c r="E31" s="31" t="s">
        <v>124</v>
      </c>
      <c r="F31" s="31" t="s">
        <v>124</v>
      </c>
      <c r="G31" s="31" t="s">
        <v>124</v>
      </c>
      <c r="H31" s="31" t="s">
        <v>124</v>
      </c>
      <c r="I31" s="31" t="s">
        <v>124</v>
      </c>
      <c r="J31" s="31" t="s">
        <v>124</v>
      </c>
      <c r="K31" s="31" t="s">
        <v>124</v>
      </c>
      <c r="L31" s="31" t="s">
        <v>124</v>
      </c>
      <c r="M31" s="31" t="s">
        <v>124</v>
      </c>
      <c r="N31" s="15">
        <v>769</v>
      </c>
      <c r="O31" s="15">
        <v>7795</v>
      </c>
      <c r="P31" s="15">
        <v>592</v>
      </c>
      <c r="Q31" s="15">
        <v>2401</v>
      </c>
      <c r="R31" s="15">
        <v>437</v>
      </c>
      <c r="S31" s="15">
        <v>858</v>
      </c>
      <c r="T31" s="15">
        <v>65201</v>
      </c>
    </row>
    <row r="32" spans="1:20" ht="15.75" customHeight="1">
      <c r="A32" s="13"/>
      <c r="B32" s="31" t="s">
        <v>28</v>
      </c>
      <c r="C32" s="18"/>
      <c r="D32" s="41">
        <v>454</v>
      </c>
      <c r="E32" s="42">
        <v>10.7</v>
      </c>
      <c r="F32" s="17">
        <v>261</v>
      </c>
      <c r="G32" s="42">
        <v>6.2</v>
      </c>
      <c r="H32" s="15">
        <v>211</v>
      </c>
      <c r="I32" s="28">
        <v>96</v>
      </c>
      <c r="J32" s="15">
        <v>19419</v>
      </c>
      <c r="K32" s="15">
        <v>768</v>
      </c>
      <c r="L32" s="15">
        <v>3994</v>
      </c>
      <c r="M32" s="15">
        <v>14553</v>
      </c>
      <c r="N32" s="15">
        <v>1269</v>
      </c>
      <c r="O32" s="15">
        <v>9818</v>
      </c>
      <c r="P32" s="15">
        <v>523</v>
      </c>
      <c r="Q32" s="15">
        <v>2210</v>
      </c>
      <c r="R32" s="15">
        <v>428</v>
      </c>
      <c r="S32" s="15">
        <v>862</v>
      </c>
      <c r="T32" s="15">
        <v>57450</v>
      </c>
    </row>
    <row r="33" spans="1:20" ht="15.75" customHeight="1">
      <c r="A33" s="13"/>
      <c r="B33" s="31" t="s">
        <v>29</v>
      </c>
      <c r="C33" s="18"/>
      <c r="D33" s="41">
        <v>391</v>
      </c>
      <c r="E33" s="42">
        <v>13.2</v>
      </c>
      <c r="F33" s="17">
        <v>217</v>
      </c>
      <c r="G33" s="42">
        <v>7.4</v>
      </c>
      <c r="H33" s="15">
        <v>187</v>
      </c>
      <c r="I33" s="28">
        <v>81</v>
      </c>
      <c r="J33" s="15">
        <v>13915</v>
      </c>
      <c r="K33" s="15">
        <v>458</v>
      </c>
      <c r="L33" s="15">
        <v>3274</v>
      </c>
      <c r="M33" s="15">
        <v>10145</v>
      </c>
      <c r="N33" s="15">
        <v>1398</v>
      </c>
      <c r="O33" s="15">
        <v>13675</v>
      </c>
      <c r="P33" s="15">
        <v>372</v>
      </c>
      <c r="Q33" s="15">
        <v>1465</v>
      </c>
      <c r="R33" s="15">
        <v>213</v>
      </c>
      <c r="S33" s="15">
        <v>402</v>
      </c>
      <c r="T33" s="15">
        <v>18553</v>
      </c>
    </row>
    <row r="34" spans="1:20" ht="15.75" customHeight="1">
      <c r="A34" s="13"/>
      <c r="B34" s="31" t="s">
        <v>30</v>
      </c>
      <c r="C34" s="18"/>
      <c r="D34" s="31" t="s">
        <v>124</v>
      </c>
      <c r="E34" s="31" t="s">
        <v>124</v>
      </c>
      <c r="F34" s="31" t="s">
        <v>124</v>
      </c>
      <c r="G34" s="31" t="s">
        <v>124</v>
      </c>
      <c r="H34" s="31" t="s">
        <v>124</v>
      </c>
      <c r="I34" s="31" t="s">
        <v>124</v>
      </c>
      <c r="J34" s="15">
        <v>6230</v>
      </c>
      <c r="K34" s="15">
        <v>864</v>
      </c>
      <c r="L34" s="15">
        <v>1520</v>
      </c>
      <c r="M34" s="15">
        <v>3823</v>
      </c>
      <c r="N34" s="15">
        <v>453</v>
      </c>
      <c r="O34" s="15">
        <v>3639</v>
      </c>
      <c r="P34" s="15">
        <v>597</v>
      </c>
      <c r="Q34" s="15">
        <v>2409</v>
      </c>
      <c r="R34" s="15">
        <v>396</v>
      </c>
      <c r="S34" s="15">
        <v>761</v>
      </c>
      <c r="T34" s="15">
        <v>35079</v>
      </c>
    </row>
    <row r="35" spans="1:20" ht="15.75" customHeight="1">
      <c r="A35" s="13"/>
      <c r="B35" s="31" t="s">
        <v>31</v>
      </c>
      <c r="C35" s="18"/>
      <c r="D35" s="31" t="s">
        <v>124</v>
      </c>
      <c r="E35" s="31" t="s">
        <v>124</v>
      </c>
      <c r="F35" s="31" t="s">
        <v>124</v>
      </c>
      <c r="G35" s="31" t="s">
        <v>124</v>
      </c>
      <c r="H35" s="31" t="s">
        <v>124</v>
      </c>
      <c r="I35" s="31" t="s">
        <v>124</v>
      </c>
      <c r="J35" s="31" t="s">
        <v>124</v>
      </c>
      <c r="K35" s="31" t="s">
        <v>124</v>
      </c>
      <c r="L35" s="31" t="s">
        <v>124</v>
      </c>
      <c r="M35" s="31" t="s">
        <v>124</v>
      </c>
      <c r="N35" s="15">
        <v>394</v>
      </c>
      <c r="O35" s="15">
        <v>3369</v>
      </c>
      <c r="P35" s="15">
        <v>722</v>
      </c>
      <c r="Q35" s="15">
        <v>3317</v>
      </c>
      <c r="R35" s="15">
        <v>527</v>
      </c>
      <c r="S35" s="15">
        <v>1016</v>
      </c>
      <c r="T35" s="15">
        <v>51305</v>
      </c>
    </row>
    <row r="36" spans="1:20" ht="30" customHeight="1">
      <c r="A36" s="13"/>
      <c r="B36" s="31" t="s">
        <v>32</v>
      </c>
      <c r="C36" s="18"/>
      <c r="D36" s="31" t="s">
        <v>124</v>
      </c>
      <c r="E36" s="31" t="s">
        <v>124</v>
      </c>
      <c r="F36" s="31" t="s">
        <v>124</v>
      </c>
      <c r="G36" s="31" t="s">
        <v>124</v>
      </c>
      <c r="H36" s="31" t="s">
        <v>124</v>
      </c>
      <c r="I36" s="31" t="s">
        <v>124</v>
      </c>
      <c r="J36" s="31" t="s">
        <v>124</v>
      </c>
      <c r="K36" s="31" t="s">
        <v>124</v>
      </c>
      <c r="L36" s="31" t="s">
        <v>124</v>
      </c>
      <c r="M36" s="31" t="s">
        <v>124</v>
      </c>
      <c r="N36" s="15">
        <v>350</v>
      </c>
      <c r="O36" s="15">
        <v>2381</v>
      </c>
      <c r="P36" s="15">
        <v>882</v>
      </c>
      <c r="Q36" s="15">
        <v>3531</v>
      </c>
      <c r="R36" s="15">
        <v>604</v>
      </c>
      <c r="S36" s="15">
        <v>1219</v>
      </c>
      <c r="T36" s="15">
        <v>71408</v>
      </c>
    </row>
    <row r="37" spans="1:20" ht="15.75" customHeight="1">
      <c r="A37" s="13"/>
      <c r="B37" s="31" t="s">
        <v>33</v>
      </c>
      <c r="C37" s="18"/>
      <c r="D37" s="31" t="s">
        <v>124</v>
      </c>
      <c r="E37" s="31" t="s">
        <v>124</v>
      </c>
      <c r="F37" s="31" t="s">
        <v>124</v>
      </c>
      <c r="G37" s="31" t="s">
        <v>124</v>
      </c>
      <c r="H37" s="31" t="s">
        <v>124</v>
      </c>
      <c r="I37" s="31" t="s">
        <v>124</v>
      </c>
      <c r="J37" s="31" t="s">
        <v>124</v>
      </c>
      <c r="K37" s="31" t="s">
        <v>124</v>
      </c>
      <c r="L37" s="31" t="s">
        <v>124</v>
      </c>
      <c r="M37" s="31" t="s">
        <v>124</v>
      </c>
      <c r="N37" s="15">
        <v>295</v>
      </c>
      <c r="O37" s="15">
        <v>2853</v>
      </c>
      <c r="P37" s="15">
        <v>60</v>
      </c>
      <c r="Q37" s="15">
        <v>164</v>
      </c>
      <c r="R37" s="15">
        <v>25</v>
      </c>
      <c r="S37" s="29" t="s">
        <v>147</v>
      </c>
      <c r="T37" s="29" t="s">
        <v>147</v>
      </c>
    </row>
    <row r="38" spans="1:20" ht="15.75" customHeight="1">
      <c r="A38" s="13"/>
      <c r="B38" s="31" t="s">
        <v>34</v>
      </c>
      <c r="C38" s="18"/>
      <c r="D38" s="31" t="s">
        <v>124</v>
      </c>
      <c r="E38" s="31" t="s">
        <v>124</v>
      </c>
      <c r="F38" s="31" t="s">
        <v>124</v>
      </c>
      <c r="G38" s="31" t="s">
        <v>124</v>
      </c>
      <c r="H38" s="31" t="s">
        <v>124</v>
      </c>
      <c r="I38" s="31" t="s">
        <v>124</v>
      </c>
      <c r="J38" s="31" t="s">
        <v>124</v>
      </c>
      <c r="K38" s="31" t="s">
        <v>124</v>
      </c>
      <c r="L38" s="31" t="s">
        <v>124</v>
      </c>
      <c r="M38" s="31" t="s">
        <v>124</v>
      </c>
      <c r="N38" s="15">
        <v>175</v>
      </c>
      <c r="O38" s="15">
        <v>839</v>
      </c>
      <c r="P38" s="15">
        <v>20</v>
      </c>
      <c r="Q38" s="15">
        <v>43</v>
      </c>
      <c r="R38" s="15">
        <v>2</v>
      </c>
      <c r="S38" s="29" t="s">
        <v>147</v>
      </c>
      <c r="T38" s="29" t="s">
        <v>147</v>
      </c>
    </row>
    <row r="39" spans="1:20" ht="15.75" customHeight="1">
      <c r="A39" s="13"/>
      <c r="B39" s="31" t="s">
        <v>35</v>
      </c>
      <c r="C39" s="18"/>
      <c r="D39" s="31" t="s">
        <v>124</v>
      </c>
      <c r="E39" s="31" t="s">
        <v>124</v>
      </c>
      <c r="F39" s="31" t="s">
        <v>124</v>
      </c>
      <c r="G39" s="31" t="s">
        <v>124</v>
      </c>
      <c r="H39" s="31" t="s">
        <v>124</v>
      </c>
      <c r="I39" s="31" t="s">
        <v>124</v>
      </c>
      <c r="J39" s="31" t="s">
        <v>124</v>
      </c>
      <c r="K39" s="31" t="s">
        <v>124</v>
      </c>
      <c r="L39" s="31" t="s">
        <v>124</v>
      </c>
      <c r="M39" s="31" t="s">
        <v>124</v>
      </c>
      <c r="N39" s="15">
        <v>401</v>
      </c>
      <c r="O39" s="15">
        <v>3085</v>
      </c>
      <c r="P39" s="15">
        <v>391</v>
      </c>
      <c r="Q39" s="15">
        <v>1319</v>
      </c>
      <c r="R39" s="15">
        <v>211</v>
      </c>
      <c r="S39" s="15">
        <v>343</v>
      </c>
      <c r="T39" s="15">
        <v>15867</v>
      </c>
    </row>
    <row r="40" spans="1:20" ht="15.75" customHeight="1">
      <c r="A40" s="13"/>
      <c r="B40" s="31" t="s">
        <v>36</v>
      </c>
      <c r="C40" s="18"/>
      <c r="D40" s="31" t="s">
        <v>124</v>
      </c>
      <c r="E40" s="31" t="s">
        <v>124</v>
      </c>
      <c r="F40" s="31" t="s">
        <v>124</v>
      </c>
      <c r="G40" s="31" t="s">
        <v>124</v>
      </c>
      <c r="H40" s="31" t="s">
        <v>124</v>
      </c>
      <c r="I40" s="31" t="s">
        <v>124</v>
      </c>
      <c r="J40" s="31" t="s">
        <v>124</v>
      </c>
      <c r="K40" s="31" t="s">
        <v>124</v>
      </c>
      <c r="L40" s="31" t="s">
        <v>124</v>
      </c>
      <c r="M40" s="31" t="s">
        <v>124</v>
      </c>
      <c r="N40" s="15">
        <v>259</v>
      </c>
      <c r="O40" s="15">
        <v>2549</v>
      </c>
      <c r="P40" s="29" t="s">
        <v>127</v>
      </c>
      <c r="Q40" s="29" t="s">
        <v>127</v>
      </c>
      <c r="R40" s="29" t="s">
        <v>127</v>
      </c>
      <c r="S40" s="29" t="s">
        <v>127</v>
      </c>
      <c r="T40" s="29" t="s">
        <v>127</v>
      </c>
    </row>
    <row r="41" spans="1:20" ht="30" customHeight="1">
      <c r="A41" s="13"/>
      <c r="B41" s="27" t="s">
        <v>37</v>
      </c>
      <c r="C41" s="18"/>
      <c r="D41" s="41">
        <f>SUM(D42:D44)</f>
        <v>343</v>
      </c>
      <c r="E41" s="42">
        <v>8.6</v>
      </c>
      <c r="F41" s="17">
        <f>SUM(F42:F44)</f>
        <v>390</v>
      </c>
      <c r="G41" s="42">
        <v>9.8</v>
      </c>
      <c r="H41" s="17">
        <f aca="true" t="shared" si="3" ref="H41:O41">SUM(H42:H44)</f>
        <v>162</v>
      </c>
      <c r="I41" s="17">
        <f t="shared" si="3"/>
        <v>75</v>
      </c>
      <c r="J41" s="17">
        <f t="shared" si="3"/>
        <v>20036</v>
      </c>
      <c r="K41" s="17">
        <f t="shared" si="3"/>
        <v>1930</v>
      </c>
      <c r="L41" s="17">
        <f t="shared" si="3"/>
        <v>6447</v>
      </c>
      <c r="M41" s="17">
        <f t="shared" si="3"/>
        <v>11637</v>
      </c>
      <c r="N41" s="17">
        <f t="shared" si="3"/>
        <v>2285</v>
      </c>
      <c r="O41" s="17">
        <f t="shared" si="3"/>
        <v>15017</v>
      </c>
      <c r="P41" s="17">
        <v>2115</v>
      </c>
      <c r="Q41" s="17">
        <v>9402</v>
      </c>
      <c r="R41" s="17">
        <v>1545</v>
      </c>
      <c r="S41" s="17">
        <v>2528</v>
      </c>
      <c r="T41" s="17">
        <v>174116</v>
      </c>
    </row>
    <row r="42" spans="1:20" ht="30" customHeight="1">
      <c r="A42" s="13"/>
      <c r="B42" s="29" t="s">
        <v>38</v>
      </c>
      <c r="C42" s="18"/>
      <c r="D42" s="41">
        <v>59</v>
      </c>
      <c r="E42" s="42">
        <v>6.2</v>
      </c>
      <c r="F42" s="17">
        <v>114</v>
      </c>
      <c r="G42" s="42">
        <v>11.9</v>
      </c>
      <c r="H42" s="15">
        <v>34</v>
      </c>
      <c r="I42" s="28">
        <v>13</v>
      </c>
      <c r="J42" s="15">
        <v>4734</v>
      </c>
      <c r="K42" s="15">
        <v>1026</v>
      </c>
      <c r="L42" s="15">
        <v>1080</v>
      </c>
      <c r="M42" s="15">
        <v>2623</v>
      </c>
      <c r="N42" s="15">
        <v>341</v>
      </c>
      <c r="O42" s="15">
        <v>2720</v>
      </c>
      <c r="P42" s="15">
        <v>883</v>
      </c>
      <c r="Q42" s="15">
        <v>3824</v>
      </c>
      <c r="R42" s="15">
        <v>641</v>
      </c>
      <c r="S42" s="15">
        <v>1221</v>
      </c>
      <c r="T42" s="15">
        <v>85949</v>
      </c>
    </row>
    <row r="43" spans="1:20" ht="15.75" customHeight="1">
      <c r="A43" s="13"/>
      <c r="B43" s="29" t="s">
        <v>39</v>
      </c>
      <c r="C43" s="18"/>
      <c r="D43" s="41">
        <v>159</v>
      </c>
      <c r="E43" s="42">
        <v>10.6</v>
      </c>
      <c r="F43" s="17">
        <v>150</v>
      </c>
      <c r="G43" s="42">
        <v>10</v>
      </c>
      <c r="H43" s="15">
        <v>64</v>
      </c>
      <c r="I43" s="28">
        <v>39</v>
      </c>
      <c r="J43" s="15">
        <v>7340</v>
      </c>
      <c r="K43" s="15">
        <v>461</v>
      </c>
      <c r="L43" s="15">
        <v>2191</v>
      </c>
      <c r="M43" s="15">
        <v>4684</v>
      </c>
      <c r="N43" s="15">
        <v>748</v>
      </c>
      <c r="O43" s="15">
        <v>5378</v>
      </c>
      <c r="P43" s="15">
        <v>427</v>
      </c>
      <c r="Q43" s="15">
        <v>1852</v>
      </c>
      <c r="R43" s="15">
        <v>301</v>
      </c>
      <c r="S43" s="15">
        <v>486</v>
      </c>
      <c r="T43" s="15">
        <v>28158</v>
      </c>
    </row>
    <row r="44" spans="1:20" ht="15.75" customHeight="1">
      <c r="A44" s="13"/>
      <c r="B44" s="29" t="s">
        <v>40</v>
      </c>
      <c r="C44" s="18"/>
      <c r="D44" s="41">
        <v>125</v>
      </c>
      <c r="E44" s="42">
        <v>8.2</v>
      </c>
      <c r="F44" s="17">
        <v>126</v>
      </c>
      <c r="G44" s="42">
        <v>8.3</v>
      </c>
      <c r="H44" s="15">
        <v>64</v>
      </c>
      <c r="I44" s="28">
        <v>23</v>
      </c>
      <c r="J44" s="15">
        <v>7962</v>
      </c>
      <c r="K44" s="15">
        <v>443</v>
      </c>
      <c r="L44" s="15">
        <v>3176</v>
      </c>
      <c r="M44" s="15">
        <v>4330</v>
      </c>
      <c r="N44" s="15">
        <v>1196</v>
      </c>
      <c r="O44" s="15">
        <v>6919</v>
      </c>
      <c r="P44" s="15">
        <v>805</v>
      </c>
      <c r="Q44" s="15">
        <v>3726</v>
      </c>
      <c r="R44" s="15">
        <v>603</v>
      </c>
      <c r="S44" s="15">
        <v>821</v>
      </c>
      <c r="T44" s="15">
        <v>60009</v>
      </c>
    </row>
    <row r="45" spans="1:20" ht="30" customHeight="1">
      <c r="A45" s="13"/>
      <c r="B45" s="27" t="s">
        <v>41</v>
      </c>
      <c r="C45" s="18"/>
      <c r="D45" s="31" t="s">
        <v>124</v>
      </c>
      <c r="E45" s="31" t="s">
        <v>124</v>
      </c>
      <c r="F45" s="31" t="s">
        <v>124</v>
      </c>
      <c r="G45" s="31" t="s">
        <v>124</v>
      </c>
      <c r="H45" s="31" t="s">
        <v>124</v>
      </c>
      <c r="I45" s="31" t="s">
        <v>124</v>
      </c>
      <c r="J45" s="31" t="s">
        <v>124</v>
      </c>
      <c r="K45" s="31" t="s">
        <v>124</v>
      </c>
      <c r="L45" s="31" t="s">
        <v>124</v>
      </c>
      <c r="M45" s="31" t="s">
        <v>124</v>
      </c>
      <c r="N45" s="17">
        <f>SUM(N46:N49)</f>
        <v>1200</v>
      </c>
      <c r="O45" s="17">
        <f>SUM(O46:O49)</f>
        <v>9613</v>
      </c>
      <c r="P45" s="17">
        <v>2327</v>
      </c>
      <c r="Q45" s="17">
        <v>9728</v>
      </c>
      <c r="R45" s="17">
        <v>1540</v>
      </c>
      <c r="S45" s="17">
        <v>2587</v>
      </c>
      <c r="T45" s="17">
        <v>180192</v>
      </c>
    </row>
    <row r="46" spans="1:20" ht="30" customHeight="1">
      <c r="A46" s="13"/>
      <c r="B46" s="29" t="s">
        <v>42</v>
      </c>
      <c r="C46" s="18"/>
      <c r="D46" s="31" t="s">
        <v>124</v>
      </c>
      <c r="E46" s="31" t="s">
        <v>124</v>
      </c>
      <c r="F46" s="31" t="s">
        <v>124</v>
      </c>
      <c r="G46" s="31" t="s">
        <v>124</v>
      </c>
      <c r="H46" s="31" t="s">
        <v>124</v>
      </c>
      <c r="I46" s="31" t="s">
        <v>124</v>
      </c>
      <c r="J46" s="31" t="s">
        <v>124</v>
      </c>
      <c r="K46" s="31" t="s">
        <v>124</v>
      </c>
      <c r="L46" s="31" t="s">
        <v>124</v>
      </c>
      <c r="M46" s="31" t="s">
        <v>124</v>
      </c>
      <c r="N46" s="15">
        <v>219</v>
      </c>
      <c r="O46" s="15">
        <v>1865</v>
      </c>
      <c r="P46" s="15">
        <v>415</v>
      </c>
      <c r="Q46" s="15">
        <v>1761</v>
      </c>
      <c r="R46" s="15">
        <v>321</v>
      </c>
      <c r="S46" s="15">
        <v>490</v>
      </c>
      <c r="T46" s="15">
        <v>66494</v>
      </c>
    </row>
    <row r="47" spans="1:20" ht="15.75" customHeight="1">
      <c r="A47" s="13"/>
      <c r="B47" s="29" t="s">
        <v>43</v>
      </c>
      <c r="C47" s="18"/>
      <c r="D47" s="31" t="s">
        <v>124</v>
      </c>
      <c r="E47" s="31" t="s">
        <v>124</v>
      </c>
      <c r="F47" s="31" t="s">
        <v>124</v>
      </c>
      <c r="G47" s="31" t="s">
        <v>124</v>
      </c>
      <c r="H47" s="31" t="s">
        <v>124</v>
      </c>
      <c r="I47" s="31" t="s">
        <v>124</v>
      </c>
      <c r="J47" s="31" t="s">
        <v>124</v>
      </c>
      <c r="K47" s="31" t="s">
        <v>124</v>
      </c>
      <c r="L47" s="31" t="s">
        <v>124</v>
      </c>
      <c r="M47" s="31" t="s">
        <v>124</v>
      </c>
      <c r="N47" s="15">
        <v>317</v>
      </c>
      <c r="O47" s="15">
        <v>2143</v>
      </c>
      <c r="P47" s="15">
        <v>422</v>
      </c>
      <c r="Q47" s="15">
        <v>1828</v>
      </c>
      <c r="R47" s="15">
        <v>260</v>
      </c>
      <c r="S47" s="15">
        <v>626</v>
      </c>
      <c r="T47" s="15">
        <v>38433</v>
      </c>
    </row>
    <row r="48" spans="1:20" ht="15.75" customHeight="1">
      <c r="A48" s="13"/>
      <c r="B48" s="29" t="s">
        <v>44</v>
      </c>
      <c r="C48" s="18"/>
      <c r="D48" s="31" t="s">
        <v>124</v>
      </c>
      <c r="E48" s="31" t="s">
        <v>124</v>
      </c>
      <c r="F48" s="31" t="s">
        <v>124</v>
      </c>
      <c r="G48" s="31" t="s">
        <v>124</v>
      </c>
      <c r="H48" s="31" t="s">
        <v>124</v>
      </c>
      <c r="I48" s="31" t="s">
        <v>124</v>
      </c>
      <c r="J48" s="31" t="s">
        <v>124</v>
      </c>
      <c r="K48" s="31" t="s">
        <v>124</v>
      </c>
      <c r="L48" s="31" t="s">
        <v>124</v>
      </c>
      <c r="M48" s="31" t="s">
        <v>124</v>
      </c>
      <c r="N48" s="15">
        <v>411</v>
      </c>
      <c r="O48" s="15">
        <v>2883</v>
      </c>
      <c r="P48" s="15">
        <v>895</v>
      </c>
      <c r="Q48" s="15">
        <v>3734</v>
      </c>
      <c r="R48" s="15">
        <v>577</v>
      </c>
      <c r="S48" s="15">
        <v>899</v>
      </c>
      <c r="T48" s="15">
        <v>43251</v>
      </c>
    </row>
    <row r="49" spans="1:20" ht="15.75" customHeight="1">
      <c r="A49" s="13"/>
      <c r="B49" s="29" t="s">
        <v>45</v>
      </c>
      <c r="C49" s="18"/>
      <c r="D49" s="31" t="s">
        <v>124</v>
      </c>
      <c r="E49" s="31" t="s">
        <v>124</v>
      </c>
      <c r="F49" s="31" t="s">
        <v>124</v>
      </c>
      <c r="G49" s="31" t="s">
        <v>124</v>
      </c>
      <c r="H49" s="31" t="s">
        <v>124</v>
      </c>
      <c r="I49" s="31" t="s">
        <v>124</v>
      </c>
      <c r="J49" s="31" t="s">
        <v>124</v>
      </c>
      <c r="K49" s="31" t="s">
        <v>124</v>
      </c>
      <c r="L49" s="31" t="s">
        <v>124</v>
      </c>
      <c r="M49" s="31" t="s">
        <v>124</v>
      </c>
      <c r="N49" s="15">
        <v>253</v>
      </c>
      <c r="O49" s="15">
        <v>2722</v>
      </c>
      <c r="P49" s="15">
        <v>595</v>
      </c>
      <c r="Q49" s="15">
        <v>2405</v>
      </c>
      <c r="R49" s="15">
        <v>382</v>
      </c>
      <c r="S49" s="15">
        <v>572</v>
      </c>
      <c r="T49" s="15">
        <v>32014</v>
      </c>
    </row>
    <row r="50" spans="1:20" ht="30" customHeight="1">
      <c r="A50" s="13"/>
      <c r="B50" s="27" t="s">
        <v>46</v>
      </c>
      <c r="C50" s="18"/>
      <c r="D50" s="49" t="s">
        <v>124</v>
      </c>
      <c r="E50" s="31" t="s">
        <v>124</v>
      </c>
      <c r="F50" s="31" t="s">
        <v>124</v>
      </c>
      <c r="G50" s="31" t="s">
        <v>124</v>
      </c>
      <c r="H50" s="31" t="s">
        <v>124</v>
      </c>
      <c r="I50" s="31" t="s">
        <v>124</v>
      </c>
      <c r="J50" s="17">
        <f>SUM(J51:J58,'南串山町～上対馬町'!J8:J16)</f>
        <v>56838</v>
      </c>
      <c r="K50" s="17">
        <f>SUM(K51:K58,'南串山町～上対馬町'!K8:K16)</f>
        <v>14653</v>
      </c>
      <c r="L50" s="17">
        <f>SUM(L51:L58,'南串山町～上対馬町'!L8:L16)</f>
        <v>12519</v>
      </c>
      <c r="M50" s="17">
        <f>SUM(M51:M58,'南串山町～上対馬町'!M8:M16)</f>
        <v>29630</v>
      </c>
      <c r="N50" s="17">
        <f>SUM(N51:N58,'南串山町～上対馬町'!N8:N16)</f>
        <v>6527</v>
      </c>
      <c r="O50" s="17">
        <f>SUM(O51:O58,'南串山町～上対馬町'!O8:O16)</f>
        <v>40492</v>
      </c>
      <c r="P50" s="17">
        <v>9292</v>
      </c>
      <c r="Q50" s="17">
        <v>39809</v>
      </c>
      <c r="R50" s="17">
        <v>6713</v>
      </c>
      <c r="S50" s="17">
        <v>14987</v>
      </c>
      <c r="T50" s="17">
        <v>812399</v>
      </c>
    </row>
    <row r="51" spans="1:20" ht="30" customHeight="1">
      <c r="A51" s="13"/>
      <c r="B51" s="29" t="s">
        <v>47</v>
      </c>
      <c r="C51" s="18"/>
      <c r="D51" s="31" t="s">
        <v>124</v>
      </c>
      <c r="E51" s="31" t="s">
        <v>124</v>
      </c>
      <c r="F51" s="31" t="s">
        <v>124</v>
      </c>
      <c r="G51" s="31" t="s">
        <v>124</v>
      </c>
      <c r="H51" s="31" t="s">
        <v>124</v>
      </c>
      <c r="I51" s="31" t="s">
        <v>124</v>
      </c>
      <c r="J51" s="15">
        <v>5832</v>
      </c>
      <c r="K51" s="15">
        <v>1720</v>
      </c>
      <c r="L51" s="15">
        <v>1549</v>
      </c>
      <c r="M51" s="15">
        <v>2561</v>
      </c>
      <c r="N51" s="15">
        <v>563</v>
      </c>
      <c r="O51" s="15">
        <v>4038</v>
      </c>
      <c r="P51" s="15">
        <v>951</v>
      </c>
      <c r="Q51" s="15">
        <v>4408</v>
      </c>
      <c r="R51" s="15">
        <v>706</v>
      </c>
      <c r="S51" s="15">
        <v>1651</v>
      </c>
      <c r="T51" s="15">
        <v>74506</v>
      </c>
    </row>
    <row r="52" spans="1:20" ht="15.75" customHeight="1">
      <c r="A52" s="13"/>
      <c r="B52" s="29" t="s">
        <v>48</v>
      </c>
      <c r="C52" s="18"/>
      <c r="D52" s="31" t="s">
        <v>124</v>
      </c>
      <c r="E52" s="31" t="s">
        <v>124</v>
      </c>
      <c r="F52" s="31" t="s">
        <v>124</v>
      </c>
      <c r="G52" s="31" t="s">
        <v>124</v>
      </c>
      <c r="H52" s="31" t="s">
        <v>124</v>
      </c>
      <c r="I52" s="31" t="s">
        <v>124</v>
      </c>
      <c r="J52" s="15">
        <v>5783</v>
      </c>
      <c r="K52" s="15">
        <v>1647</v>
      </c>
      <c r="L52" s="15">
        <v>1317</v>
      </c>
      <c r="M52" s="15">
        <v>2817</v>
      </c>
      <c r="N52" s="15">
        <v>539</v>
      </c>
      <c r="O52" s="15">
        <v>3347</v>
      </c>
      <c r="P52" s="15">
        <v>1102</v>
      </c>
      <c r="Q52" s="15">
        <v>4736</v>
      </c>
      <c r="R52" s="15">
        <v>868</v>
      </c>
      <c r="S52" s="15">
        <v>1852</v>
      </c>
      <c r="T52" s="15">
        <v>92707</v>
      </c>
    </row>
    <row r="53" spans="1:20" ht="15.75" customHeight="1">
      <c r="A53" s="13"/>
      <c r="B53" s="29" t="s">
        <v>49</v>
      </c>
      <c r="C53" s="18"/>
      <c r="D53" s="31" t="s">
        <v>124</v>
      </c>
      <c r="E53" s="31" t="s">
        <v>124</v>
      </c>
      <c r="F53" s="31" t="s">
        <v>124</v>
      </c>
      <c r="G53" s="31" t="s">
        <v>124</v>
      </c>
      <c r="H53" s="31" t="s">
        <v>124</v>
      </c>
      <c r="I53" s="31" t="s">
        <v>124</v>
      </c>
      <c r="J53" s="15">
        <v>3141</v>
      </c>
      <c r="K53" s="15">
        <v>951</v>
      </c>
      <c r="L53" s="15">
        <v>871</v>
      </c>
      <c r="M53" s="15">
        <v>1317</v>
      </c>
      <c r="N53" s="15">
        <v>210</v>
      </c>
      <c r="O53" s="15">
        <v>2153</v>
      </c>
      <c r="P53" s="15">
        <v>662</v>
      </c>
      <c r="Q53" s="15">
        <v>2880</v>
      </c>
      <c r="R53" s="15">
        <v>542</v>
      </c>
      <c r="S53" s="15">
        <v>981</v>
      </c>
      <c r="T53" s="15">
        <v>50147</v>
      </c>
    </row>
    <row r="54" spans="1:20" ht="15.75" customHeight="1">
      <c r="A54" s="13"/>
      <c r="B54" s="29" t="s">
        <v>50</v>
      </c>
      <c r="C54" s="18"/>
      <c r="D54" s="31" t="s">
        <v>124</v>
      </c>
      <c r="E54" s="31" t="s">
        <v>124</v>
      </c>
      <c r="F54" s="31" t="s">
        <v>124</v>
      </c>
      <c r="G54" s="31" t="s">
        <v>124</v>
      </c>
      <c r="H54" s="31" t="s">
        <v>124</v>
      </c>
      <c r="I54" s="31" t="s">
        <v>124</v>
      </c>
      <c r="J54" s="15">
        <v>3803</v>
      </c>
      <c r="K54" s="15">
        <v>1014</v>
      </c>
      <c r="L54" s="15">
        <v>932</v>
      </c>
      <c r="M54" s="15">
        <v>1857</v>
      </c>
      <c r="N54" s="15">
        <v>317</v>
      </c>
      <c r="O54" s="15">
        <v>2112</v>
      </c>
      <c r="P54" s="15">
        <v>866</v>
      </c>
      <c r="Q54" s="15">
        <v>3690</v>
      </c>
      <c r="R54" s="15">
        <v>671</v>
      </c>
      <c r="S54" s="15">
        <v>1232</v>
      </c>
      <c r="T54" s="15">
        <v>85301</v>
      </c>
    </row>
    <row r="55" spans="1:20" ht="15.75" customHeight="1">
      <c r="A55" s="13"/>
      <c r="B55" s="31" t="s">
        <v>51</v>
      </c>
      <c r="C55" s="18"/>
      <c r="D55" s="31" t="s">
        <v>124</v>
      </c>
      <c r="E55" s="31" t="s">
        <v>124</v>
      </c>
      <c r="F55" s="31" t="s">
        <v>124</v>
      </c>
      <c r="G55" s="31" t="s">
        <v>124</v>
      </c>
      <c r="H55" s="31" t="s">
        <v>124</v>
      </c>
      <c r="I55" s="31" t="s">
        <v>124</v>
      </c>
      <c r="J55" s="15">
        <v>2471</v>
      </c>
      <c r="K55" s="15">
        <v>399</v>
      </c>
      <c r="L55" s="15">
        <v>529</v>
      </c>
      <c r="M55" s="15">
        <v>1542</v>
      </c>
      <c r="N55" s="15">
        <v>265</v>
      </c>
      <c r="O55" s="15">
        <v>2559</v>
      </c>
      <c r="P55" s="15">
        <v>281</v>
      </c>
      <c r="Q55" s="15">
        <v>1199</v>
      </c>
      <c r="R55" s="15">
        <v>231</v>
      </c>
      <c r="S55" s="15">
        <v>513</v>
      </c>
      <c r="T55" s="15">
        <v>42122</v>
      </c>
    </row>
    <row r="56" spans="1:20" ht="30" customHeight="1">
      <c r="A56" s="13"/>
      <c r="B56" s="31" t="s">
        <v>52</v>
      </c>
      <c r="C56" s="18"/>
      <c r="D56" s="31" t="s">
        <v>124</v>
      </c>
      <c r="E56" s="31" t="s">
        <v>124</v>
      </c>
      <c r="F56" s="31" t="s">
        <v>124</v>
      </c>
      <c r="G56" s="31" t="s">
        <v>124</v>
      </c>
      <c r="H56" s="31" t="s">
        <v>124</v>
      </c>
      <c r="I56" s="31" t="s">
        <v>124</v>
      </c>
      <c r="J56" s="15">
        <v>2639</v>
      </c>
      <c r="K56" s="15">
        <v>543</v>
      </c>
      <c r="L56" s="15">
        <v>670</v>
      </c>
      <c r="M56" s="15">
        <v>1424</v>
      </c>
      <c r="N56" s="15">
        <v>256</v>
      </c>
      <c r="O56" s="15">
        <v>1480</v>
      </c>
      <c r="P56" s="15">
        <v>531</v>
      </c>
      <c r="Q56" s="15">
        <v>2224</v>
      </c>
      <c r="R56" s="15">
        <v>288</v>
      </c>
      <c r="S56" s="15">
        <v>554</v>
      </c>
      <c r="T56" s="15">
        <v>29802</v>
      </c>
    </row>
    <row r="57" spans="1:25" ht="15.75" customHeight="1">
      <c r="A57" s="19"/>
      <c r="B57" s="31" t="s">
        <v>53</v>
      </c>
      <c r="C57" s="18"/>
      <c r="D57" s="31" t="s">
        <v>124</v>
      </c>
      <c r="E57" s="31" t="s">
        <v>124</v>
      </c>
      <c r="F57" s="31" t="s">
        <v>124</v>
      </c>
      <c r="G57" s="31" t="s">
        <v>124</v>
      </c>
      <c r="H57" s="31" t="s">
        <v>124</v>
      </c>
      <c r="I57" s="31" t="s">
        <v>124</v>
      </c>
      <c r="J57" s="17">
        <v>5233</v>
      </c>
      <c r="K57" s="17">
        <v>857</v>
      </c>
      <c r="L57" s="17">
        <v>827</v>
      </c>
      <c r="M57" s="17">
        <v>3544</v>
      </c>
      <c r="N57" s="17">
        <v>780</v>
      </c>
      <c r="O57" s="17">
        <v>5460</v>
      </c>
      <c r="P57" s="17">
        <v>534</v>
      </c>
      <c r="Q57" s="17">
        <v>2151</v>
      </c>
      <c r="R57" s="17">
        <v>370</v>
      </c>
      <c r="S57" s="17">
        <v>853</v>
      </c>
      <c r="T57" s="17">
        <v>37189</v>
      </c>
      <c r="U57" s="17"/>
      <c r="W57" s="17"/>
      <c r="X57" s="17"/>
      <c r="Y57" s="17"/>
    </row>
    <row r="58" spans="1:25" ht="15.75" customHeight="1">
      <c r="A58" s="19"/>
      <c r="B58" s="31"/>
      <c r="C58" s="18"/>
      <c r="D58" s="41"/>
      <c r="E58" s="42"/>
      <c r="F58" s="17"/>
      <c r="G58" s="42"/>
      <c r="H58" s="17"/>
      <c r="I58" s="45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W58" s="17"/>
      <c r="X58" s="17"/>
      <c r="Y58" s="17"/>
    </row>
    <row r="59" spans="1:25" s="48" customFormat="1" ht="48" customHeight="1" thickBot="1">
      <c r="A59" s="46"/>
      <c r="B59" s="57" t="s">
        <v>116</v>
      </c>
      <c r="C59" s="57"/>
      <c r="D59" s="64"/>
      <c r="E59" s="80" t="s">
        <v>140</v>
      </c>
      <c r="F59" s="80"/>
      <c r="G59" s="80"/>
      <c r="H59" s="80"/>
      <c r="I59" s="70"/>
      <c r="J59" s="78" t="s">
        <v>141</v>
      </c>
      <c r="K59" s="79"/>
      <c r="L59" s="79" t="s">
        <v>141</v>
      </c>
      <c r="M59" s="79"/>
      <c r="N59" s="78" t="s">
        <v>142</v>
      </c>
      <c r="O59" s="103"/>
      <c r="P59" s="78" t="s">
        <v>149</v>
      </c>
      <c r="Q59" s="79"/>
      <c r="R59" s="79"/>
      <c r="S59" s="79"/>
      <c r="T59" s="79"/>
      <c r="U59" s="47"/>
      <c r="W59" s="47"/>
      <c r="X59" s="47"/>
      <c r="Y59" s="47"/>
    </row>
    <row r="60" spans="1:2" ht="16.5" customHeight="1">
      <c r="A60" s="13"/>
      <c r="B60" s="15" t="s">
        <v>121</v>
      </c>
    </row>
    <row r="61" ht="16.5" customHeight="1"/>
    <row r="62" ht="16.5" customHeight="1"/>
    <row r="63" spans="1:25" ht="16.5" customHeight="1">
      <c r="A63" s="13"/>
      <c r="U63" s="17"/>
      <c r="V63" s="17"/>
      <c r="W63" s="17"/>
      <c r="X63" s="17"/>
      <c r="Y63" s="17"/>
    </row>
    <row r="65" ht="16.5" customHeight="1"/>
    <row r="66" ht="16.5" customHeight="1"/>
    <row r="67" ht="16.5" customHeight="1"/>
    <row r="69" ht="24" customHeight="1">
      <c r="B69" s="32"/>
    </row>
    <row r="71" ht="26.25" customHeight="1">
      <c r="B71" s="32"/>
    </row>
  </sheetData>
  <mergeCells count="33">
    <mergeCell ref="P6:T6"/>
    <mergeCell ref="Q4:Q5"/>
    <mergeCell ref="N59:O59"/>
    <mergeCell ref="P59:T59"/>
    <mergeCell ref="R4:T4"/>
    <mergeCell ref="N4:N5"/>
    <mergeCell ref="N6:O6"/>
    <mergeCell ref="L59:M59"/>
    <mergeCell ref="J3:K3"/>
    <mergeCell ref="M4:M5"/>
    <mergeCell ref="J4:J5"/>
    <mergeCell ref="J6:K6"/>
    <mergeCell ref="L6:M6"/>
    <mergeCell ref="K4:K5"/>
    <mergeCell ref="L7:M7"/>
    <mergeCell ref="P3:T3"/>
    <mergeCell ref="P4:P5"/>
    <mergeCell ref="L3:M3"/>
    <mergeCell ref="N3:O3"/>
    <mergeCell ref="O4:O5"/>
    <mergeCell ref="L4:L5"/>
    <mergeCell ref="D6:I6"/>
    <mergeCell ref="B3:B5"/>
    <mergeCell ref="H4:H5"/>
    <mergeCell ref="I4:I5"/>
    <mergeCell ref="D3:I3"/>
    <mergeCell ref="D4:E4"/>
    <mergeCell ref="F4:G4"/>
    <mergeCell ref="D7:G7"/>
    <mergeCell ref="H7:I7"/>
    <mergeCell ref="J7:K7"/>
    <mergeCell ref="J59:K59"/>
    <mergeCell ref="E59:H5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9" r:id="rId1"/>
  <colBreaks count="1" manualBreakCount="1">
    <brk id="10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64"/>
  <sheetViews>
    <sheetView showGridLines="0" tabSelected="1" zoomScale="75" zoomScaleNormal="75" zoomScaleSheetLayoutView="75" workbookViewId="0" topLeftCell="P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7.875" style="1" customWidth="1"/>
    <col min="14" max="15" width="17.875" style="15" customWidth="1"/>
    <col min="16" max="20" width="17.875" style="1" customWidth="1"/>
    <col min="21" max="21" width="4.00390625" style="1" customWidth="1"/>
    <col min="22" max="24" width="8.00390625" style="1" customWidth="1"/>
    <col min="25" max="16384" width="8.625" style="1" customWidth="1"/>
  </cols>
  <sheetData>
    <row r="1" spans="6:17" ht="24">
      <c r="F1" s="2" t="s">
        <v>125</v>
      </c>
      <c r="L1" s="2" t="s">
        <v>131</v>
      </c>
      <c r="Q1" s="3"/>
    </row>
    <row r="2" spans="1:21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6"/>
      <c r="P2" s="4"/>
      <c r="Q2" s="4"/>
      <c r="R2" s="4"/>
      <c r="S2" s="4"/>
      <c r="T2" s="4"/>
      <c r="U2" s="5"/>
    </row>
    <row r="3" spans="1:24" s="15" customFormat="1" ht="16.5" customHeight="1">
      <c r="A3" s="17"/>
      <c r="B3" s="84" t="s">
        <v>0</v>
      </c>
      <c r="C3" s="18"/>
      <c r="D3" s="89" t="s">
        <v>117</v>
      </c>
      <c r="E3" s="90"/>
      <c r="F3" s="90"/>
      <c r="G3" s="90"/>
      <c r="H3" s="90"/>
      <c r="I3" s="91"/>
      <c r="J3" s="100" t="s">
        <v>118</v>
      </c>
      <c r="K3" s="96"/>
      <c r="L3" s="96" t="s">
        <v>118</v>
      </c>
      <c r="M3" s="97"/>
      <c r="N3" s="90" t="s">
        <v>119</v>
      </c>
      <c r="O3" s="91"/>
      <c r="P3" s="89" t="s">
        <v>129</v>
      </c>
      <c r="Q3" s="90"/>
      <c r="R3" s="90"/>
      <c r="S3" s="90"/>
      <c r="T3" s="90"/>
      <c r="U3" s="17"/>
      <c r="V3" s="17"/>
      <c r="W3" s="17"/>
      <c r="X3" s="17"/>
    </row>
    <row r="4" spans="1:24" s="15" customFormat="1" ht="16.5" customHeight="1">
      <c r="A4" s="19"/>
      <c r="B4" s="85"/>
      <c r="C4" s="18"/>
      <c r="D4" s="92" t="s">
        <v>110</v>
      </c>
      <c r="E4" s="93"/>
      <c r="F4" s="92" t="s">
        <v>111</v>
      </c>
      <c r="G4" s="93"/>
      <c r="H4" s="87" t="s">
        <v>112</v>
      </c>
      <c r="I4" s="87" t="s">
        <v>113</v>
      </c>
      <c r="J4" s="101" t="s">
        <v>120</v>
      </c>
      <c r="K4" s="94" t="s">
        <v>100</v>
      </c>
      <c r="L4" s="98" t="s">
        <v>101</v>
      </c>
      <c r="M4" s="87" t="s">
        <v>102</v>
      </c>
      <c r="N4" s="98" t="s">
        <v>1</v>
      </c>
      <c r="O4" s="87" t="s">
        <v>2</v>
      </c>
      <c r="P4" s="94" t="s">
        <v>138</v>
      </c>
      <c r="Q4" s="87" t="s">
        <v>105</v>
      </c>
      <c r="R4" s="72" t="s">
        <v>108</v>
      </c>
      <c r="S4" s="104"/>
      <c r="T4" s="104"/>
      <c r="U4" s="17"/>
      <c r="V4" s="17"/>
      <c r="W4" s="17"/>
      <c r="X4" s="17"/>
    </row>
    <row r="5" spans="1:24" s="15" customFormat="1" ht="33.75" customHeight="1" thickBot="1">
      <c r="A5" s="16"/>
      <c r="B5" s="86"/>
      <c r="C5" s="20"/>
      <c r="D5" s="34" t="s">
        <v>3</v>
      </c>
      <c r="E5" s="35" t="s">
        <v>109</v>
      </c>
      <c r="F5" s="34" t="s">
        <v>3</v>
      </c>
      <c r="G5" s="35" t="s">
        <v>109</v>
      </c>
      <c r="H5" s="88"/>
      <c r="I5" s="88"/>
      <c r="J5" s="88"/>
      <c r="K5" s="95"/>
      <c r="L5" s="99"/>
      <c r="M5" s="88"/>
      <c r="N5" s="99"/>
      <c r="O5" s="88"/>
      <c r="P5" s="95"/>
      <c r="Q5" s="88"/>
      <c r="R5" s="34" t="s">
        <v>139</v>
      </c>
      <c r="S5" s="21" t="s">
        <v>106</v>
      </c>
      <c r="T5" s="64" t="s">
        <v>107</v>
      </c>
      <c r="U5" s="17"/>
      <c r="V5" s="17"/>
      <c r="W5" s="17"/>
      <c r="X5" s="17"/>
    </row>
    <row r="6" spans="1:24" s="69" customFormat="1" ht="18" customHeight="1" thickBot="1">
      <c r="A6" s="65"/>
      <c r="B6" s="66" t="s">
        <v>4</v>
      </c>
      <c r="C6" s="67"/>
      <c r="D6" s="81" t="s">
        <v>148</v>
      </c>
      <c r="E6" s="82"/>
      <c r="F6" s="82"/>
      <c r="G6" s="82"/>
      <c r="H6" s="82"/>
      <c r="I6" s="83"/>
      <c r="J6" s="81" t="s">
        <v>135</v>
      </c>
      <c r="K6" s="82"/>
      <c r="L6" s="82" t="s">
        <v>135</v>
      </c>
      <c r="M6" s="82"/>
      <c r="N6" s="81" t="s">
        <v>136</v>
      </c>
      <c r="O6" s="83"/>
      <c r="P6" s="81" t="s">
        <v>137</v>
      </c>
      <c r="Q6" s="102"/>
      <c r="R6" s="102"/>
      <c r="S6" s="102"/>
      <c r="T6" s="102"/>
      <c r="U6" s="68"/>
      <c r="V6" s="68"/>
      <c r="W6" s="68"/>
      <c r="X6" s="68"/>
    </row>
    <row r="7" spans="1:24" s="15" customFormat="1" ht="18" customHeight="1">
      <c r="A7" s="22"/>
      <c r="B7" s="33" t="s">
        <v>5</v>
      </c>
      <c r="C7" s="23"/>
      <c r="D7" s="73" t="s">
        <v>6</v>
      </c>
      <c r="E7" s="74"/>
      <c r="F7" s="74"/>
      <c r="G7" s="75"/>
      <c r="H7" s="73" t="s">
        <v>7</v>
      </c>
      <c r="I7" s="76"/>
      <c r="J7" s="73" t="s">
        <v>6</v>
      </c>
      <c r="K7" s="77"/>
      <c r="L7" s="77" t="s">
        <v>6</v>
      </c>
      <c r="M7" s="76"/>
      <c r="N7" s="43" t="s">
        <v>8</v>
      </c>
      <c r="O7" s="25" t="s">
        <v>6</v>
      </c>
      <c r="P7" s="26" t="s">
        <v>103</v>
      </c>
      <c r="Q7" s="36" t="s">
        <v>104</v>
      </c>
      <c r="R7" s="37" t="s">
        <v>103</v>
      </c>
      <c r="S7" s="24" t="s">
        <v>104</v>
      </c>
      <c r="T7" s="25" t="s">
        <v>9</v>
      </c>
      <c r="U7" s="17"/>
      <c r="V7" s="17"/>
      <c r="W7" s="17"/>
      <c r="X7" s="17"/>
    </row>
    <row r="8" spans="1:20" ht="30" customHeight="1">
      <c r="A8" s="12"/>
      <c r="B8" s="8" t="s">
        <v>54</v>
      </c>
      <c r="C8" s="6"/>
      <c r="D8" s="60" t="s">
        <v>124</v>
      </c>
      <c r="E8" s="60" t="s">
        <v>124</v>
      </c>
      <c r="F8" s="60" t="s">
        <v>124</v>
      </c>
      <c r="G8" s="60" t="s">
        <v>124</v>
      </c>
      <c r="H8" s="60" t="s">
        <v>124</v>
      </c>
      <c r="I8" s="60" t="s">
        <v>124</v>
      </c>
      <c r="J8" s="1">
        <v>2280</v>
      </c>
      <c r="K8" s="1">
        <v>1070</v>
      </c>
      <c r="L8" s="1">
        <v>307</v>
      </c>
      <c r="M8" s="1">
        <v>903</v>
      </c>
      <c r="N8" s="15">
        <v>178</v>
      </c>
      <c r="O8" s="15">
        <v>1082</v>
      </c>
      <c r="P8" s="1">
        <v>420</v>
      </c>
      <c r="Q8" s="1">
        <v>1992</v>
      </c>
      <c r="R8" s="1">
        <v>371</v>
      </c>
      <c r="S8" s="1">
        <v>1064</v>
      </c>
      <c r="T8" s="1">
        <v>72793</v>
      </c>
    </row>
    <row r="9" spans="1:20" ht="15.75" customHeight="1">
      <c r="A9" s="12"/>
      <c r="B9" s="9" t="s">
        <v>55</v>
      </c>
      <c r="C9" s="6"/>
      <c r="D9" s="60" t="s">
        <v>124</v>
      </c>
      <c r="E9" s="60" t="s">
        <v>124</v>
      </c>
      <c r="F9" s="60" t="s">
        <v>124</v>
      </c>
      <c r="G9" s="60" t="s">
        <v>124</v>
      </c>
      <c r="H9" s="60" t="s">
        <v>124</v>
      </c>
      <c r="I9" s="60" t="s">
        <v>124</v>
      </c>
      <c r="J9" s="1">
        <v>3525</v>
      </c>
      <c r="K9" s="1">
        <v>1001</v>
      </c>
      <c r="L9" s="1">
        <v>422</v>
      </c>
      <c r="M9" s="1">
        <v>2096</v>
      </c>
      <c r="N9" s="15">
        <v>409</v>
      </c>
      <c r="O9" s="15">
        <v>2254</v>
      </c>
      <c r="P9" s="1">
        <v>467</v>
      </c>
      <c r="Q9" s="1">
        <v>1984</v>
      </c>
      <c r="R9" s="1">
        <v>368</v>
      </c>
      <c r="S9" s="1">
        <v>995</v>
      </c>
      <c r="T9" s="1">
        <v>57936</v>
      </c>
    </row>
    <row r="10" spans="1:20" ht="15.75" customHeight="1">
      <c r="A10" s="12"/>
      <c r="B10" s="8" t="s">
        <v>56</v>
      </c>
      <c r="C10" s="6"/>
      <c r="D10" s="60" t="s">
        <v>124</v>
      </c>
      <c r="E10" s="60" t="s">
        <v>124</v>
      </c>
      <c r="F10" s="60" t="s">
        <v>124</v>
      </c>
      <c r="G10" s="60" t="s">
        <v>124</v>
      </c>
      <c r="H10" s="60" t="s">
        <v>124</v>
      </c>
      <c r="I10" s="60" t="s">
        <v>124</v>
      </c>
      <c r="J10" s="1">
        <v>2484</v>
      </c>
      <c r="K10" s="1">
        <v>358</v>
      </c>
      <c r="L10" s="1">
        <v>344</v>
      </c>
      <c r="M10" s="1">
        <v>1775</v>
      </c>
      <c r="N10" s="15">
        <v>380</v>
      </c>
      <c r="O10" s="15">
        <v>2519</v>
      </c>
      <c r="P10" s="1">
        <v>191</v>
      </c>
      <c r="Q10" s="1">
        <v>625</v>
      </c>
      <c r="R10" s="1">
        <v>114</v>
      </c>
      <c r="S10" s="1">
        <v>247</v>
      </c>
      <c r="T10" s="1">
        <v>12067</v>
      </c>
    </row>
    <row r="11" spans="1:20" ht="15.75" customHeight="1">
      <c r="A11" s="12"/>
      <c r="B11" s="8" t="s">
        <v>57</v>
      </c>
      <c r="C11" s="6"/>
      <c r="D11" s="60" t="s">
        <v>124</v>
      </c>
      <c r="E11" s="60" t="s">
        <v>124</v>
      </c>
      <c r="F11" s="60" t="s">
        <v>124</v>
      </c>
      <c r="G11" s="60" t="s">
        <v>124</v>
      </c>
      <c r="H11" s="60" t="s">
        <v>124</v>
      </c>
      <c r="I11" s="60" t="s">
        <v>124</v>
      </c>
      <c r="J11" s="1">
        <v>2761</v>
      </c>
      <c r="K11" s="1">
        <v>1033</v>
      </c>
      <c r="L11" s="1">
        <v>329</v>
      </c>
      <c r="M11" s="1">
        <v>1399</v>
      </c>
      <c r="N11" s="15">
        <v>296</v>
      </c>
      <c r="O11" s="15">
        <v>1683</v>
      </c>
      <c r="P11" s="1">
        <v>542</v>
      </c>
      <c r="Q11" s="1">
        <v>2237</v>
      </c>
      <c r="R11" s="1">
        <v>434</v>
      </c>
      <c r="S11" s="1">
        <v>1076</v>
      </c>
      <c r="T11" s="1">
        <v>54407</v>
      </c>
    </row>
    <row r="12" spans="1:20" ht="15.75" customHeight="1">
      <c r="A12" s="12"/>
      <c r="B12" s="8" t="s">
        <v>58</v>
      </c>
      <c r="C12" s="6"/>
      <c r="D12" s="60" t="s">
        <v>124</v>
      </c>
      <c r="E12" s="60" t="s">
        <v>124</v>
      </c>
      <c r="F12" s="60" t="s">
        <v>124</v>
      </c>
      <c r="G12" s="60" t="s">
        <v>124</v>
      </c>
      <c r="H12" s="60" t="s">
        <v>124</v>
      </c>
      <c r="I12" s="60" t="s">
        <v>124</v>
      </c>
      <c r="J12" s="1">
        <v>2045</v>
      </c>
      <c r="K12" s="1">
        <v>863</v>
      </c>
      <c r="L12" s="1">
        <v>323</v>
      </c>
      <c r="M12" s="1">
        <v>859</v>
      </c>
      <c r="N12" s="15">
        <v>255</v>
      </c>
      <c r="O12" s="15">
        <v>1066</v>
      </c>
      <c r="P12" s="1">
        <v>663</v>
      </c>
      <c r="Q12" s="1">
        <v>2641</v>
      </c>
      <c r="R12" s="1">
        <v>417</v>
      </c>
      <c r="S12" s="1">
        <v>945</v>
      </c>
      <c r="T12" s="1">
        <v>44436</v>
      </c>
    </row>
    <row r="13" spans="1:20" ht="30" customHeight="1">
      <c r="A13" s="12"/>
      <c r="B13" s="8" t="s">
        <v>59</v>
      </c>
      <c r="C13" s="6"/>
      <c r="D13" s="60" t="s">
        <v>124</v>
      </c>
      <c r="E13" s="60" t="s">
        <v>124</v>
      </c>
      <c r="F13" s="60" t="s">
        <v>124</v>
      </c>
      <c r="G13" s="60" t="s">
        <v>124</v>
      </c>
      <c r="H13" s="60" t="s">
        <v>124</v>
      </c>
      <c r="I13" s="60" t="s">
        <v>124</v>
      </c>
      <c r="J13" s="1">
        <v>4017</v>
      </c>
      <c r="K13" s="1">
        <v>656</v>
      </c>
      <c r="L13" s="1">
        <v>1388</v>
      </c>
      <c r="M13" s="1">
        <v>1971</v>
      </c>
      <c r="N13" s="15">
        <v>689</v>
      </c>
      <c r="O13" s="15">
        <v>3151</v>
      </c>
      <c r="P13" s="1">
        <v>632</v>
      </c>
      <c r="Q13" s="1">
        <v>2716</v>
      </c>
      <c r="R13" s="1">
        <v>360</v>
      </c>
      <c r="S13" s="1">
        <v>651</v>
      </c>
      <c r="T13" s="1">
        <v>30868</v>
      </c>
    </row>
    <row r="14" spans="1:20" ht="15.75" customHeight="1">
      <c r="A14" s="12"/>
      <c r="B14" s="8" t="s">
        <v>60</v>
      </c>
      <c r="C14" s="6"/>
      <c r="D14" s="60" t="s">
        <v>124</v>
      </c>
      <c r="E14" s="60" t="s">
        <v>124</v>
      </c>
      <c r="F14" s="60" t="s">
        <v>124</v>
      </c>
      <c r="G14" s="60" t="s">
        <v>124</v>
      </c>
      <c r="H14" s="60" t="s">
        <v>124</v>
      </c>
      <c r="I14" s="60" t="s">
        <v>124</v>
      </c>
      <c r="J14" s="1">
        <v>4441</v>
      </c>
      <c r="K14" s="1">
        <v>1034</v>
      </c>
      <c r="L14" s="1">
        <v>1279</v>
      </c>
      <c r="M14" s="1">
        <v>2128</v>
      </c>
      <c r="N14" s="15">
        <v>671</v>
      </c>
      <c r="O14" s="15">
        <v>3548</v>
      </c>
      <c r="P14" s="1">
        <v>679</v>
      </c>
      <c r="Q14" s="1">
        <v>2869</v>
      </c>
      <c r="R14" s="1">
        <v>461</v>
      </c>
      <c r="S14" s="1">
        <v>1064</v>
      </c>
      <c r="T14" s="1">
        <v>55323</v>
      </c>
    </row>
    <row r="15" spans="1:20" ht="15.75" customHeight="1">
      <c r="A15" s="12"/>
      <c r="B15" s="8" t="s">
        <v>61</v>
      </c>
      <c r="C15" s="6"/>
      <c r="D15" s="60" t="s">
        <v>124</v>
      </c>
      <c r="E15" s="60" t="s">
        <v>124</v>
      </c>
      <c r="F15" s="60" t="s">
        <v>124</v>
      </c>
      <c r="G15" s="60" t="s">
        <v>124</v>
      </c>
      <c r="H15" s="60" t="s">
        <v>124</v>
      </c>
      <c r="I15" s="60" t="s">
        <v>124</v>
      </c>
      <c r="J15" s="1">
        <v>2372</v>
      </c>
      <c r="K15" s="1">
        <v>699</v>
      </c>
      <c r="L15" s="1">
        <v>484</v>
      </c>
      <c r="M15" s="1">
        <v>1189</v>
      </c>
      <c r="N15" s="15">
        <v>300</v>
      </c>
      <c r="O15" s="15">
        <v>1436</v>
      </c>
      <c r="P15" s="1">
        <v>357</v>
      </c>
      <c r="Q15" s="1">
        <v>1534</v>
      </c>
      <c r="R15" s="1">
        <v>245</v>
      </c>
      <c r="S15" s="1">
        <v>584</v>
      </c>
      <c r="T15" s="1">
        <v>32250</v>
      </c>
    </row>
    <row r="16" spans="1:20" ht="15.75" customHeight="1">
      <c r="A16" s="12"/>
      <c r="B16" s="8" t="s">
        <v>62</v>
      </c>
      <c r="C16" s="6"/>
      <c r="D16" s="60" t="s">
        <v>124</v>
      </c>
      <c r="E16" s="60" t="s">
        <v>124</v>
      </c>
      <c r="F16" s="60" t="s">
        <v>124</v>
      </c>
      <c r="G16" s="60" t="s">
        <v>124</v>
      </c>
      <c r="H16" s="60" t="s">
        <v>124</v>
      </c>
      <c r="I16" s="60" t="s">
        <v>124</v>
      </c>
      <c r="J16" s="1">
        <v>4011</v>
      </c>
      <c r="K16" s="1">
        <v>808</v>
      </c>
      <c r="L16" s="1">
        <v>948</v>
      </c>
      <c r="M16" s="1">
        <v>2248</v>
      </c>
      <c r="N16" s="29">
        <v>419</v>
      </c>
      <c r="O16" s="29">
        <v>2604</v>
      </c>
      <c r="P16" s="1">
        <v>414</v>
      </c>
      <c r="Q16" s="1">
        <v>1923</v>
      </c>
      <c r="R16" s="1">
        <v>267</v>
      </c>
      <c r="S16" s="1">
        <v>725</v>
      </c>
      <c r="T16" s="1">
        <v>40545</v>
      </c>
    </row>
    <row r="17" spans="1:20" ht="30" customHeight="1">
      <c r="A17" s="12"/>
      <c r="B17" s="7" t="s">
        <v>63</v>
      </c>
      <c r="C17" s="6"/>
      <c r="D17" s="1">
        <f>SUM(D18:D30)</f>
        <v>254</v>
      </c>
      <c r="E17" s="44">
        <v>9.1</v>
      </c>
      <c r="F17" s="15">
        <f>SUM(F18:F30)</f>
        <v>296</v>
      </c>
      <c r="G17" s="44">
        <v>10.6</v>
      </c>
      <c r="H17" s="1">
        <f>SUM(H18:H30)</f>
        <v>139</v>
      </c>
      <c r="I17" s="1">
        <f aca="true" t="shared" si="0" ref="I17:O17">SUM(I18:I30)</f>
        <v>59</v>
      </c>
      <c r="J17" s="1">
        <f t="shared" si="0"/>
        <v>20639</v>
      </c>
      <c r="K17" s="1">
        <f t="shared" si="0"/>
        <v>3614</v>
      </c>
      <c r="L17" s="1">
        <f t="shared" si="0"/>
        <v>5047</v>
      </c>
      <c r="M17" s="1">
        <f t="shared" si="0"/>
        <v>11961</v>
      </c>
      <c r="N17" s="15">
        <f t="shared" si="0"/>
        <v>3780</v>
      </c>
      <c r="O17" s="15">
        <f t="shared" si="0"/>
        <v>25762</v>
      </c>
      <c r="P17" s="1">
        <v>3809</v>
      </c>
      <c r="Q17" s="1">
        <v>14402</v>
      </c>
      <c r="R17" s="1">
        <v>2902</v>
      </c>
      <c r="S17" s="1">
        <v>4830</v>
      </c>
      <c r="T17" s="1">
        <v>352185</v>
      </c>
    </row>
    <row r="18" spans="1:20" ht="30" customHeight="1">
      <c r="A18" s="12"/>
      <c r="B18" s="8" t="s">
        <v>64</v>
      </c>
      <c r="C18" s="6"/>
      <c r="D18" s="60" t="s">
        <v>124</v>
      </c>
      <c r="E18" s="60" t="s">
        <v>124</v>
      </c>
      <c r="F18" s="60" t="s">
        <v>124</v>
      </c>
      <c r="G18" s="60" t="s">
        <v>124</v>
      </c>
      <c r="H18" s="60" t="s">
        <v>124</v>
      </c>
      <c r="I18" s="60" t="s">
        <v>124</v>
      </c>
      <c r="J18" s="60" t="s">
        <v>124</v>
      </c>
      <c r="K18" s="60" t="s">
        <v>124</v>
      </c>
      <c r="L18" s="60" t="s">
        <v>124</v>
      </c>
      <c r="M18" s="60" t="s">
        <v>124</v>
      </c>
      <c r="N18" s="15">
        <v>127</v>
      </c>
      <c r="O18" s="15">
        <v>514</v>
      </c>
      <c r="P18" s="1">
        <v>166</v>
      </c>
      <c r="Q18" s="1">
        <v>607</v>
      </c>
      <c r="R18" s="1">
        <v>135</v>
      </c>
      <c r="S18" s="1">
        <v>275</v>
      </c>
      <c r="T18" s="1">
        <v>27971</v>
      </c>
    </row>
    <row r="19" spans="1:20" ht="15.75" customHeight="1">
      <c r="A19" s="12"/>
      <c r="B19" s="8" t="s">
        <v>65</v>
      </c>
      <c r="C19" s="6"/>
      <c r="D19" s="60" t="s">
        <v>124</v>
      </c>
      <c r="E19" s="60" t="s">
        <v>124</v>
      </c>
      <c r="F19" s="60" t="s">
        <v>124</v>
      </c>
      <c r="G19" s="60" t="s">
        <v>124</v>
      </c>
      <c r="H19" s="60" t="s">
        <v>124</v>
      </c>
      <c r="I19" s="60" t="s">
        <v>124</v>
      </c>
      <c r="J19" s="60" t="s">
        <v>124</v>
      </c>
      <c r="K19" s="60" t="s">
        <v>124</v>
      </c>
      <c r="L19" s="60" t="s">
        <v>124</v>
      </c>
      <c r="M19" s="60" t="s">
        <v>124</v>
      </c>
      <c r="N19" s="15">
        <v>387</v>
      </c>
      <c r="O19" s="15">
        <v>2607</v>
      </c>
      <c r="P19" s="1">
        <v>403</v>
      </c>
      <c r="Q19" s="1">
        <v>1584</v>
      </c>
      <c r="R19" s="1">
        <v>274</v>
      </c>
      <c r="S19" s="1">
        <v>444</v>
      </c>
      <c r="T19" s="1">
        <v>20558</v>
      </c>
    </row>
    <row r="20" spans="1:20" ht="15.75" customHeight="1">
      <c r="A20" s="12"/>
      <c r="B20" s="8" t="s">
        <v>66</v>
      </c>
      <c r="C20" s="6"/>
      <c r="D20" s="31">
        <v>14</v>
      </c>
      <c r="E20" s="44">
        <v>4.4</v>
      </c>
      <c r="F20" s="15">
        <v>51</v>
      </c>
      <c r="G20" s="44">
        <v>16.1</v>
      </c>
      <c r="H20" s="8">
        <v>3</v>
      </c>
      <c r="I20" s="11">
        <v>2</v>
      </c>
      <c r="J20" s="1">
        <v>1559</v>
      </c>
      <c r="K20" s="1">
        <v>628</v>
      </c>
      <c r="L20" s="1">
        <v>132</v>
      </c>
      <c r="M20" s="1">
        <v>796</v>
      </c>
      <c r="N20" s="15">
        <v>211</v>
      </c>
      <c r="O20" s="15">
        <v>1090</v>
      </c>
      <c r="P20" s="1">
        <v>340</v>
      </c>
      <c r="Q20" s="1">
        <v>1162</v>
      </c>
      <c r="R20" s="1">
        <v>234</v>
      </c>
      <c r="S20" s="1">
        <v>448</v>
      </c>
      <c r="T20" s="1">
        <v>32902</v>
      </c>
    </row>
    <row r="21" spans="1:20" ht="15.75" customHeight="1">
      <c r="A21" s="12"/>
      <c r="B21" s="8" t="s">
        <v>67</v>
      </c>
      <c r="C21" s="6"/>
      <c r="D21" s="60" t="s">
        <v>124</v>
      </c>
      <c r="E21" s="60" t="s">
        <v>124</v>
      </c>
      <c r="F21" s="60" t="s">
        <v>124</v>
      </c>
      <c r="G21" s="60" t="s">
        <v>124</v>
      </c>
      <c r="H21" s="60" t="s">
        <v>124</v>
      </c>
      <c r="I21" s="60" t="s">
        <v>124</v>
      </c>
      <c r="J21" s="1">
        <v>1245</v>
      </c>
      <c r="K21" s="1">
        <v>366</v>
      </c>
      <c r="L21" s="1">
        <v>158</v>
      </c>
      <c r="M21" s="1">
        <v>721</v>
      </c>
      <c r="N21" s="15">
        <v>259</v>
      </c>
      <c r="O21" s="15">
        <v>1204</v>
      </c>
      <c r="P21" s="1">
        <v>297</v>
      </c>
      <c r="Q21" s="1">
        <v>900</v>
      </c>
      <c r="R21" s="1">
        <v>245</v>
      </c>
      <c r="S21" s="1">
        <v>447</v>
      </c>
      <c r="T21" s="1">
        <v>33433</v>
      </c>
    </row>
    <row r="22" spans="1:20" ht="15.75" customHeight="1">
      <c r="A22" s="12"/>
      <c r="B22" s="8" t="s">
        <v>68</v>
      </c>
      <c r="C22" s="6"/>
      <c r="D22" s="60" t="s">
        <v>124</v>
      </c>
      <c r="E22" s="60" t="s">
        <v>124</v>
      </c>
      <c r="F22" s="60" t="s">
        <v>124</v>
      </c>
      <c r="G22" s="60" t="s">
        <v>124</v>
      </c>
      <c r="H22" s="60" t="s">
        <v>124</v>
      </c>
      <c r="I22" s="60" t="s">
        <v>124</v>
      </c>
      <c r="J22" s="60" t="s">
        <v>124</v>
      </c>
      <c r="K22" s="60" t="s">
        <v>124</v>
      </c>
      <c r="L22" s="60" t="s">
        <v>124</v>
      </c>
      <c r="M22" s="60" t="s">
        <v>124</v>
      </c>
      <c r="N22" s="15">
        <v>351</v>
      </c>
      <c r="O22" s="15">
        <v>2666</v>
      </c>
      <c r="P22" s="1">
        <v>571</v>
      </c>
      <c r="Q22" s="1">
        <v>2107</v>
      </c>
      <c r="R22" s="1">
        <v>406</v>
      </c>
      <c r="S22" s="1">
        <v>649</v>
      </c>
      <c r="T22" s="1">
        <v>49419</v>
      </c>
    </row>
    <row r="23" spans="1:20" ht="30" customHeight="1">
      <c r="A23" s="12"/>
      <c r="B23" s="8" t="s">
        <v>69</v>
      </c>
      <c r="C23" s="6"/>
      <c r="D23" s="60" t="s">
        <v>124</v>
      </c>
      <c r="E23" s="60" t="s">
        <v>124</v>
      </c>
      <c r="F23" s="60" t="s">
        <v>124</v>
      </c>
      <c r="G23" s="60" t="s">
        <v>124</v>
      </c>
      <c r="H23" s="60" t="s">
        <v>124</v>
      </c>
      <c r="I23" s="60" t="s">
        <v>124</v>
      </c>
      <c r="J23" s="1">
        <v>1492</v>
      </c>
      <c r="K23" s="1">
        <v>241</v>
      </c>
      <c r="L23" s="1">
        <v>502</v>
      </c>
      <c r="M23" s="1">
        <v>748</v>
      </c>
      <c r="N23" s="15">
        <v>160</v>
      </c>
      <c r="O23" s="15">
        <v>1018</v>
      </c>
      <c r="P23" s="1">
        <v>288</v>
      </c>
      <c r="Q23" s="1">
        <v>1265</v>
      </c>
      <c r="R23" s="1">
        <v>213</v>
      </c>
      <c r="S23" s="1">
        <v>320</v>
      </c>
      <c r="T23" s="1">
        <v>21404</v>
      </c>
    </row>
    <row r="24" spans="1:20" ht="15.75" customHeight="1">
      <c r="A24" s="12"/>
      <c r="B24" s="8" t="s">
        <v>70</v>
      </c>
      <c r="C24" s="6"/>
      <c r="D24" s="60" t="s">
        <v>124</v>
      </c>
      <c r="E24" s="60" t="s">
        <v>124</v>
      </c>
      <c r="F24" s="60" t="s">
        <v>124</v>
      </c>
      <c r="G24" s="60" t="s">
        <v>124</v>
      </c>
      <c r="H24" s="60" t="s">
        <v>124</v>
      </c>
      <c r="I24" s="60" t="s">
        <v>124</v>
      </c>
      <c r="J24" s="1">
        <v>1211</v>
      </c>
      <c r="K24" s="1">
        <v>511</v>
      </c>
      <c r="L24" s="1">
        <v>159</v>
      </c>
      <c r="M24" s="1">
        <v>538</v>
      </c>
      <c r="N24" s="15">
        <v>213</v>
      </c>
      <c r="O24" s="15">
        <v>987</v>
      </c>
      <c r="P24" s="1">
        <v>184</v>
      </c>
      <c r="Q24" s="1">
        <v>630</v>
      </c>
      <c r="R24" s="1">
        <v>135</v>
      </c>
      <c r="S24" s="1">
        <v>289</v>
      </c>
      <c r="T24" s="1">
        <v>21381</v>
      </c>
    </row>
    <row r="25" spans="1:20" ht="15.75" customHeight="1">
      <c r="A25" s="12"/>
      <c r="B25" s="8" t="s">
        <v>71</v>
      </c>
      <c r="C25" s="6"/>
      <c r="D25" s="1">
        <v>57</v>
      </c>
      <c r="E25" s="44">
        <v>9.6</v>
      </c>
      <c r="F25" s="15">
        <v>78</v>
      </c>
      <c r="G25" s="44">
        <v>13.2</v>
      </c>
      <c r="H25" s="31">
        <v>30</v>
      </c>
      <c r="I25" s="10">
        <v>16</v>
      </c>
      <c r="J25" s="1">
        <v>2730</v>
      </c>
      <c r="K25" s="1">
        <v>285</v>
      </c>
      <c r="L25" s="1">
        <v>676</v>
      </c>
      <c r="M25" s="1">
        <v>1763</v>
      </c>
      <c r="N25" s="15">
        <v>328</v>
      </c>
      <c r="O25" s="15">
        <v>2854</v>
      </c>
      <c r="P25" s="1">
        <v>310</v>
      </c>
      <c r="Q25" s="1">
        <v>1214</v>
      </c>
      <c r="R25" s="1">
        <v>250</v>
      </c>
      <c r="S25" s="1">
        <v>364</v>
      </c>
      <c r="T25" s="1">
        <v>32043</v>
      </c>
    </row>
    <row r="26" spans="1:20" ht="15.75" customHeight="1">
      <c r="A26" s="12"/>
      <c r="B26" s="8" t="s">
        <v>72</v>
      </c>
      <c r="C26" s="6"/>
      <c r="D26" s="1">
        <v>44</v>
      </c>
      <c r="E26" s="44">
        <v>8.3</v>
      </c>
      <c r="F26" s="15">
        <v>51</v>
      </c>
      <c r="G26" s="44">
        <v>9.6</v>
      </c>
      <c r="H26" s="31">
        <v>27</v>
      </c>
      <c r="I26" s="11">
        <v>12</v>
      </c>
      <c r="J26" s="1">
        <v>2488</v>
      </c>
      <c r="K26" s="1">
        <v>443</v>
      </c>
      <c r="L26" s="1">
        <v>662</v>
      </c>
      <c r="M26" s="1">
        <v>1382</v>
      </c>
      <c r="N26" s="15">
        <v>282</v>
      </c>
      <c r="O26" s="15">
        <v>1759</v>
      </c>
      <c r="P26" s="1">
        <v>204</v>
      </c>
      <c r="Q26" s="1">
        <v>761</v>
      </c>
      <c r="R26" s="1">
        <v>150</v>
      </c>
      <c r="S26" s="1">
        <v>220</v>
      </c>
      <c r="T26" s="1">
        <v>12694</v>
      </c>
    </row>
    <row r="27" spans="1:20" ht="15.75" customHeight="1">
      <c r="A27" s="12"/>
      <c r="B27" s="8" t="s">
        <v>73</v>
      </c>
      <c r="C27" s="6"/>
      <c r="D27" s="60" t="s">
        <v>124</v>
      </c>
      <c r="E27" s="60" t="s">
        <v>124</v>
      </c>
      <c r="F27" s="60" t="s">
        <v>124</v>
      </c>
      <c r="G27" s="60" t="s">
        <v>124</v>
      </c>
      <c r="H27" s="60" t="s">
        <v>124</v>
      </c>
      <c r="I27" s="60" t="s">
        <v>124</v>
      </c>
      <c r="J27" s="1">
        <v>3430</v>
      </c>
      <c r="K27" s="1">
        <v>785</v>
      </c>
      <c r="L27" s="1">
        <v>1024</v>
      </c>
      <c r="M27" s="1">
        <v>1621</v>
      </c>
      <c r="N27" s="15">
        <v>296</v>
      </c>
      <c r="O27" s="15">
        <v>2648</v>
      </c>
      <c r="P27" s="1">
        <v>130</v>
      </c>
      <c r="Q27" s="1">
        <v>539</v>
      </c>
      <c r="R27" s="1">
        <v>83</v>
      </c>
      <c r="S27" s="1">
        <v>137</v>
      </c>
      <c r="T27" s="1">
        <v>5336</v>
      </c>
    </row>
    <row r="28" spans="1:20" ht="30" customHeight="1">
      <c r="A28" s="12"/>
      <c r="B28" s="8" t="s">
        <v>74</v>
      </c>
      <c r="C28" s="6"/>
      <c r="D28" s="1">
        <v>139</v>
      </c>
      <c r="E28" s="44">
        <v>10.2</v>
      </c>
      <c r="F28" s="15">
        <v>116</v>
      </c>
      <c r="G28" s="44">
        <v>8.5</v>
      </c>
      <c r="H28" s="31">
        <v>79</v>
      </c>
      <c r="I28" s="11">
        <v>29</v>
      </c>
      <c r="J28" s="1">
        <v>6484</v>
      </c>
      <c r="K28" s="1">
        <v>355</v>
      </c>
      <c r="L28" s="1">
        <v>1734</v>
      </c>
      <c r="M28" s="1">
        <v>4392</v>
      </c>
      <c r="N28" s="15">
        <v>730</v>
      </c>
      <c r="O28" s="15">
        <v>5307</v>
      </c>
      <c r="P28" s="1">
        <v>365</v>
      </c>
      <c r="Q28" s="1">
        <v>1457</v>
      </c>
      <c r="R28" s="1">
        <v>295</v>
      </c>
      <c r="S28" s="1">
        <v>482</v>
      </c>
      <c r="T28" s="1">
        <v>34967</v>
      </c>
    </row>
    <row r="29" spans="1:20" ht="15.75" customHeight="1">
      <c r="A29" s="12"/>
      <c r="B29" s="8" t="s">
        <v>75</v>
      </c>
      <c r="C29" s="6"/>
      <c r="D29" s="60" t="s">
        <v>124</v>
      </c>
      <c r="E29" s="60" t="s">
        <v>124</v>
      </c>
      <c r="F29" s="60" t="s">
        <v>124</v>
      </c>
      <c r="G29" s="60" t="s">
        <v>124</v>
      </c>
      <c r="H29" s="60" t="s">
        <v>124</v>
      </c>
      <c r="I29" s="60" t="s">
        <v>124</v>
      </c>
      <c r="J29" s="60" t="s">
        <v>124</v>
      </c>
      <c r="K29" s="60" t="s">
        <v>124</v>
      </c>
      <c r="L29" s="60" t="s">
        <v>124</v>
      </c>
      <c r="M29" s="60" t="s">
        <v>124</v>
      </c>
      <c r="N29" s="15">
        <v>266</v>
      </c>
      <c r="O29" s="15">
        <v>2011</v>
      </c>
      <c r="P29" s="1">
        <v>266</v>
      </c>
      <c r="Q29" s="1">
        <v>1089</v>
      </c>
      <c r="R29" s="1">
        <v>237</v>
      </c>
      <c r="S29" s="1">
        <v>360</v>
      </c>
      <c r="T29" s="1">
        <v>27724</v>
      </c>
    </row>
    <row r="30" spans="1:20" ht="15.75" customHeight="1">
      <c r="A30" s="12"/>
      <c r="B30" s="8" t="s">
        <v>76</v>
      </c>
      <c r="C30" s="6"/>
      <c r="D30" s="60" t="s">
        <v>124</v>
      </c>
      <c r="E30" s="60" t="s">
        <v>124</v>
      </c>
      <c r="F30" s="60" t="s">
        <v>124</v>
      </c>
      <c r="G30" s="60" t="s">
        <v>124</v>
      </c>
      <c r="H30" s="60" t="s">
        <v>124</v>
      </c>
      <c r="I30" s="60" t="s">
        <v>124</v>
      </c>
      <c r="J30" s="60" t="s">
        <v>124</v>
      </c>
      <c r="K30" s="60" t="s">
        <v>124</v>
      </c>
      <c r="L30" s="60" t="s">
        <v>124</v>
      </c>
      <c r="M30" s="60" t="s">
        <v>124</v>
      </c>
      <c r="N30" s="15">
        <v>170</v>
      </c>
      <c r="O30" s="15">
        <v>1097</v>
      </c>
      <c r="P30" s="1">
        <v>285</v>
      </c>
      <c r="Q30" s="1">
        <v>1087</v>
      </c>
      <c r="R30" s="1">
        <v>245</v>
      </c>
      <c r="S30" s="1">
        <v>395</v>
      </c>
      <c r="T30" s="1">
        <v>32353</v>
      </c>
    </row>
    <row r="31" spans="1:20" ht="30" customHeight="1">
      <c r="A31" s="12"/>
      <c r="B31" s="7" t="s">
        <v>77</v>
      </c>
      <c r="C31" s="6"/>
      <c r="D31" s="62">
        <f>SUM(D32:D42)</f>
        <v>138</v>
      </c>
      <c r="E31" s="60">
        <v>5.7</v>
      </c>
      <c r="F31" s="62">
        <f>SUM(F32:F42)</f>
        <v>303</v>
      </c>
      <c r="G31" s="60">
        <v>12.5</v>
      </c>
      <c r="H31" s="62">
        <f>SUM(H32:H42)</f>
        <v>82</v>
      </c>
      <c r="I31" s="62">
        <f>SUM(I32:I42)</f>
        <v>39</v>
      </c>
      <c r="J31" s="30">
        <v>9644</v>
      </c>
      <c r="K31" s="30">
        <v>1304</v>
      </c>
      <c r="L31" s="30">
        <v>1667</v>
      </c>
      <c r="M31" s="30">
        <v>6672</v>
      </c>
      <c r="N31" s="15">
        <f>SUM(N32:N41)</f>
        <v>3078</v>
      </c>
      <c r="O31" s="15">
        <f>SUM(O32:O41)</f>
        <v>16240</v>
      </c>
      <c r="P31" s="1">
        <v>502</v>
      </c>
      <c r="Q31" s="1">
        <v>1178</v>
      </c>
      <c r="R31" s="1">
        <v>95</v>
      </c>
      <c r="S31" s="1">
        <v>135</v>
      </c>
      <c r="T31" s="1">
        <v>4146</v>
      </c>
    </row>
    <row r="32" spans="1:20" ht="30" customHeight="1">
      <c r="A32" s="12"/>
      <c r="B32" s="8" t="s">
        <v>78</v>
      </c>
      <c r="C32" s="6"/>
      <c r="D32" s="60" t="s">
        <v>124</v>
      </c>
      <c r="E32" s="60" t="s">
        <v>124</v>
      </c>
      <c r="F32" s="60" t="s">
        <v>124</v>
      </c>
      <c r="G32" s="60" t="s">
        <v>124</v>
      </c>
      <c r="H32" s="60" t="s">
        <v>124</v>
      </c>
      <c r="I32" s="60" t="s">
        <v>124</v>
      </c>
      <c r="J32" s="60" t="s">
        <v>124</v>
      </c>
      <c r="K32" s="60" t="s">
        <v>124</v>
      </c>
      <c r="L32" s="60" t="s">
        <v>124</v>
      </c>
      <c r="M32" s="60" t="s">
        <v>124</v>
      </c>
      <c r="N32" s="15">
        <v>364</v>
      </c>
      <c r="O32" s="15">
        <v>1746</v>
      </c>
      <c r="P32" s="8" t="s">
        <v>127</v>
      </c>
      <c r="Q32" s="8" t="s">
        <v>126</v>
      </c>
      <c r="R32" s="8" t="s">
        <v>127</v>
      </c>
      <c r="S32" s="8" t="s">
        <v>127</v>
      </c>
      <c r="T32" s="8" t="s">
        <v>127</v>
      </c>
    </row>
    <row r="33" spans="1:20" ht="15.75" customHeight="1">
      <c r="A33" s="12"/>
      <c r="B33" s="8" t="s">
        <v>79</v>
      </c>
      <c r="C33" s="6"/>
      <c r="D33" s="60" t="s">
        <v>124</v>
      </c>
      <c r="E33" s="60" t="s">
        <v>124</v>
      </c>
      <c r="F33" s="60" t="s">
        <v>124</v>
      </c>
      <c r="G33" s="60" t="s">
        <v>124</v>
      </c>
      <c r="H33" s="60" t="s">
        <v>124</v>
      </c>
      <c r="I33" s="60" t="s">
        <v>124</v>
      </c>
      <c r="J33" s="60" t="s">
        <v>124</v>
      </c>
      <c r="K33" s="60" t="s">
        <v>124</v>
      </c>
      <c r="L33" s="60" t="s">
        <v>124</v>
      </c>
      <c r="M33" s="60" t="s">
        <v>124</v>
      </c>
      <c r="N33" s="15">
        <v>150</v>
      </c>
      <c r="O33" s="15">
        <v>659</v>
      </c>
      <c r="P33" s="8" t="s">
        <v>127</v>
      </c>
      <c r="Q33" s="8" t="s">
        <v>126</v>
      </c>
      <c r="R33" s="8" t="s">
        <v>126</v>
      </c>
      <c r="S33" s="8" t="s">
        <v>126</v>
      </c>
      <c r="T33" s="8" t="s">
        <v>126</v>
      </c>
    </row>
    <row r="34" spans="1:20" ht="15.75" customHeight="1">
      <c r="A34" s="12"/>
      <c r="B34" s="8" t="s">
        <v>80</v>
      </c>
      <c r="C34" s="6"/>
      <c r="D34" s="60" t="s">
        <v>124</v>
      </c>
      <c r="E34" s="60" t="s">
        <v>124</v>
      </c>
      <c r="F34" s="60" t="s">
        <v>124</v>
      </c>
      <c r="G34" s="60" t="s">
        <v>124</v>
      </c>
      <c r="H34" s="60" t="s">
        <v>124</v>
      </c>
      <c r="I34" s="60" t="s">
        <v>124</v>
      </c>
      <c r="J34" s="60" t="s">
        <v>124</v>
      </c>
      <c r="K34" s="60" t="s">
        <v>124</v>
      </c>
      <c r="L34" s="60" t="s">
        <v>124</v>
      </c>
      <c r="M34" s="60" t="s">
        <v>124</v>
      </c>
      <c r="N34" s="15">
        <v>213</v>
      </c>
      <c r="O34" s="15">
        <v>1109</v>
      </c>
      <c r="P34" s="8" t="s">
        <v>128</v>
      </c>
      <c r="Q34" s="8" t="s">
        <v>126</v>
      </c>
      <c r="R34" s="8" t="s">
        <v>126</v>
      </c>
      <c r="S34" s="8" t="s">
        <v>126</v>
      </c>
      <c r="T34" s="8" t="s">
        <v>126</v>
      </c>
    </row>
    <row r="35" spans="1:20" ht="15.75" customHeight="1">
      <c r="A35" s="12"/>
      <c r="B35" s="8" t="s">
        <v>81</v>
      </c>
      <c r="C35" s="6"/>
      <c r="D35" s="60" t="s">
        <v>124</v>
      </c>
      <c r="E35" s="60" t="s">
        <v>124</v>
      </c>
      <c r="F35" s="60" t="s">
        <v>124</v>
      </c>
      <c r="G35" s="60" t="s">
        <v>124</v>
      </c>
      <c r="H35" s="60" t="s">
        <v>124</v>
      </c>
      <c r="I35" s="60" t="s">
        <v>124</v>
      </c>
      <c r="J35" s="60" t="s">
        <v>124</v>
      </c>
      <c r="K35" s="60" t="s">
        <v>124</v>
      </c>
      <c r="L35" s="60" t="s">
        <v>124</v>
      </c>
      <c r="M35" s="60" t="s">
        <v>124</v>
      </c>
      <c r="N35" s="15">
        <v>270</v>
      </c>
      <c r="O35" s="15">
        <v>1268</v>
      </c>
      <c r="P35" s="8" t="s">
        <v>127</v>
      </c>
      <c r="Q35" s="8" t="s">
        <v>126</v>
      </c>
      <c r="R35" s="8" t="s">
        <v>126</v>
      </c>
      <c r="S35" s="8" t="s">
        <v>126</v>
      </c>
      <c r="T35" s="8" t="s">
        <v>126</v>
      </c>
    </row>
    <row r="36" spans="1:20" ht="15.75" customHeight="1">
      <c r="A36" s="12"/>
      <c r="B36" s="8" t="s">
        <v>82</v>
      </c>
      <c r="C36" s="6"/>
      <c r="D36" s="60" t="s">
        <v>124</v>
      </c>
      <c r="E36" s="60" t="s">
        <v>124</v>
      </c>
      <c r="F36" s="60" t="s">
        <v>124</v>
      </c>
      <c r="G36" s="60" t="s">
        <v>124</v>
      </c>
      <c r="H36" s="60" t="s">
        <v>124</v>
      </c>
      <c r="I36" s="60" t="s">
        <v>124</v>
      </c>
      <c r="J36" s="60" t="s">
        <v>124</v>
      </c>
      <c r="K36" s="60" t="s">
        <v>124</v>
      </c>
      <c r="L36" s="60" t="s">
        <v>124</v>
      </c>
      <c r="M36" s="60" t="s">
        <v>124</v>
      </c>
      <c r="N36" s="15">
        <v>265</v>
      </c>
      <c r="O36" s="15">
        <v>1313</v>
      </c>
      <c r="P36" s="8" t="s">
        <v>128</v>
      </c>
      <c r="Q36" s="8" t="s">
        <v>126</v>
      </c>
      <c r="R36" s="8" t="s">
        <v>126</v>
      </c>
      <c r="S36" s="8" t="s">
        <v>126</v>
      </c>
      <c r="T36" s="8" t="s">
        <v>126</v>
      </c>
    </row>
    <row r="37" spans="1:20" ht="30" customHeight="1">
      <c r="A37" s="12"/>
      <c r="B37" s="8" t="s">
        <v>83</v>
      </c>
      <c r="C37" s="6"/>
      <c r="D37" s="60" t="s">
        <v>124</v>
      </c>
      <c r="E37" s="60" t="s">
        <v>124</v>
      </c>
      <c r="F37" s="60" t="s">
        <v>124</v>
      </c>
      <c r="G37" s="60" t="s">
        <v>124</v>
      </c>
      <c r="H37" s="60" t="s">
        <v>124</v>
      </c>
      <c r="I37" s="60" t="s">
        <v>124</v>
      </c>
      <c r="J37" s="60" t="s">
        <v>124</v>
      </c>
      <c r="K37" s="60" t="s">
        <v>124</v>
      </c>
      <c r="L37" s="60" t="s">
        <v>124</v>
      </c>
      <c r="M37" s="60" t="s">
        <v>124</v>
      </c>
      <c r="N37" s="15">
        <v>275</v>
      </c>
      <c r="O37" s="15">
        <v>1154</v>
      </c>
      <c r="P37" s="8" t="s">
        <v>127</v>
      </c>
      <c r="Q37" s="8" t="s">
        <v>126</v>
      </c>
      <c r="R37" s="8" t="s">
        <v>126</v>
      </c>
      <c r="S37" s="8" t="s">
        <v>126</v>
      </c>
      <c r="T37" s="8" t="s">
        <v>126</v>
      </c>
    </row>
    <row r="38" spans="1:20" ht="15.75" customHeight="1">
      <c r="A38" s="12"/>
      <c r="B38" s="8" t="s">
        <v>84</v>
      </c>
      <c r="C38" s="6"/>
      <c r="D38" s="60" t="s">
        <v>124</v>
      </c>
      <c r="E38" s="60" t="s">
        <v>124</v>
      </c>
      <c r="F38" s="60" t="s">
        <v>124</v>
      </c>
      <c r="G38" s="60" t="s">
        <v>124</v>
      </c>
      <c r="H38" s="60" t="s">
        <v>124</v>
      </c>
      <c r="I38" s="60" t="s">
        <v>124</v>
      </c>
      <c r="J38" s="60" t="s">
        <v>124</v>
      </c>
      <c r="K38" s="60" t="s">
        <v>124</v>
      </c>
      <c r="L38" s="60" t="s">
        <v>124</v>
      </c>
      <c r="M38" s="60" t="s">
        <v>124</v>
      </c>
      <c r="N38" s="15">
        <v>426</v>
      </c>
      <c r="O38" s="15">
        <v>2734</v>
      </c>
      <c r="P38" s="8" t="s">
        <v>127</v>
      </c>
      <c r="Q38" s="8" t="s">
        <v>126</v>
      </c>
      <c r="R38" s="8" t="s">
        <v>126</v>
      </c>
      <c r="S38" s="8" t="s">
        <v>126</v>
      </c>
      <c r="T38" s="8" t="s">
        <v>126</v>
      </c>
    </row>
    <row r="39" spans="1:20" ht="15.75" customHeight="1">
      <c r="A39" s="12"/>
      <c r="B39" s="8" t="s">
        <v>85</v>
      </c>
      <c r="C39" s="6"/>
      <c r="D39" s="60" t="s">
        <v>124</v>
      </c>
      <c r="E39" s="60" t="s">
        <v>124</v>
      </c>
      <c r="F39" s="60" t="s">
        <v>124</v>
      </c>
      <c r="G39" s="60" t="s">
        <v>124</v>
      </c>
      <c r="H39" s="60" t="s">
        <v>124</v>
      </c>
      <c r="I39" s="60" t="s">
        <v>124</v>
      </c>
      <c r="J39" s="60" t="s">
        <v>124</v>
      </c>
      <c r="K39" s="60" t="s">
        <v>124</v>
      </c>
      <c r="L39" s="60" t="s">
        <v>124</v>
      </c>
      <c r="M39" s="60" t="s">
        <v>124</v>
      </c>
      <c r="N39" s="15">
        <v>331</v>
      </c>
      <c r="O39" s="15">
        <v>1766</v>
      </c>
      <c r="P39" s="8" t="s">
        <v>127</v>
      </c>
      <c r="Q39" s="8" t="s">
        <v>126</v>
      </c>
      <c r="R39" s="8" t="s">
        <v>126</v>
      </c>
      <c r="S39" s="8" t="s">
        <v>126</v>
      </c>
      <c r="T39" s="8" t="s">
        <v>126</v>
      </c>
    </row>
    <row r="40" spans="1:20" ht="15.75" customHeight="1">
      <c r="A40" s="12"/>
      <c r="B40" s="8" t="s">
        <v>86</v>
      </c>
      <c r="C40" s="6"/>
      <c r="D40" s="60" t="s">
        <v>124</v>
      </c>
      <c r="E40" s="60" t="s">
        <v>124</v>
      </c>
      <c r="F40" s="60" t="s">
        <v>124</v>
      </c>
      <c r="G40" s="60" t="s">
        <v>124</v>
      </c>
      <c r="H40" s="60" t="s">
        <v>124</v>
      </c>
      <c r="I40" s="60" t="s">
        <v>124</v>
      </c>
      <c r="J40" s="60" t="s">
        <v>124</v>
      </c>
      <c r="K40" s="60" t="s">
        <v>124</v>
      </c>
      <c r="L40" s="60" t="s">
        <v>124</v>
      </c>
      <c r="M40" s="60" t="s">
        <v>124</v>
      </c>
      <c r="N40" s="15">
        <v>517</v>
      </c>
      <c r="O40" s="15">
        <v>3005</v>
      </c>
      <c r="P40" s="8" t="s">
        <v>127</v>
      </c>
      <c r="Q40" s="8" t="s">
        <v>126</v>
      </c>
      <c r="R40" s="8" t="s">
        <v>126</v>
      </c>
      <c r="S40" s="8" t="s">
        <v>126</v>
      </c>
      <c r="T40" s="8" t="s">
        <v>126</v>
      </c>
    </row>
    <row r="41" spans="1:20" ht="15.75" customHeight="1">
      <c r="A41" s="12"/>
      <c r="B41" s="8" t="s">
        <v>87</v>
      </c>
      <c r="C41" s="6"/>
      <c r="D41" s="60" t="s">
        <v>124</v>
      </c>
      <c r="E41" s="60" t="s">
        <v>124</v>
      </c>
      <c r="F41" s="60" t="s">
        <v>124</v>
      </c>
      <c r="G41" s="60" t="s">
        <v>124</v>
      </c>
      <c r="H41" s="60" t="s">
        <v>124</v>
      </c>
      <c r="I41" s="60" t="s">
        <v>124</v>
      </c>
      <c r="J41" s="60" t="s">
        <v>124</v>
      </c>
      <c r="K41" s="60" t="s">
        <v>124</v>
      </c>
      <c r="L41" s="60" t="s">
        <v>124</v>
      </c>
      <c r="M41" s="60" t="s">
        <v>124</v>
      </c>
      <c r="N41" s="15">
        <v>267</v>
      </c>
      <c r="O41" s="15">
        <v>1486</v>
      </c>
      <c r="P41" s="8" t="s">
        <v>127</v>
      </c>
      <c r="Q41" s="8" t="s">
        <v>126</v>
      </c>
      <c r="R41" s="8" t="s">
        <v>126</v>
      </c>
      <c r="S41" s="8" t="s">
        <v>126</v>
      </c>
      <c r="T41" s="8" t="s">
        <v>126</v>
      </c>
    </row>
    <row r="42" spans="1:20" ht="30" customHeight="1">
      <c r="A42" s="12"/>
      <c r="B42" s="8" t="s">
        <v>123</v>
      </c>
      <c r="C42" s="6"/>
      <c r="D42" s="8">
        <v>138</v>
      </c>
      <c r="E42" s="60">
        <v>5.7</v>
      </c>
      <c r="F42" s="62">
        <v>303</v>
      </c>
      <c r="G42" s="60">
        <v>12.5</v>
      </c>
      <c r="H42" s="62">
        <v>82</v>
      </c>
      <c r="I42" s="62">
        <v>39</v>
      </c>
      <c r="J42" s="30">
        <v>9644</v>
      </c>
      <c r="K42" s="30">
        <v>1304</v>
      </c>
      <c r="L42" s="30">
        <v>1667</v>
      </c>
      <c r="M42" s="30">
        <v>6672</v>
      </c>
      <c r="N42" s="60" t="s">
        <v>124</v>
      </c>
      <c r="O42" s="60" t="s">
        <v>124</v>
      </c>
      <c r="P42" s="29">
        <v>502</v>
      </c>
      <c r="Q42" s="29">
        <v>1178</v>
      </c>
      <c r="R42" s="29">
        <v>95</v>
      </c>
      <c r="S42" s="29">
        <v>135</v>
      </c>
      <c r="T42" s="29">
        <v>4146</v>
      </c>
    </row>
    <row r="43" spans="1:20" ht="30" customHeight="1">
      <c r="A43" s="12"/>
      <c r="B43" s="7" t="s">
        <v>88</v>
      </c>
      <c r="C43" s="6"/>
      <c r="D43" s="60" t="s">
        <v>124</v>
      </c>
      <c r="E43" s="60" t="s">
        <v>124</v>
      </c>
      <c r="F43" s="60" t="s">
        <v>124</v>
      </c>
      <c r="G43" s="60" t="s">
        <v>124</v>
      </c>
      <c r="H43" s="60" t="s">
        <v>124</v>
      </c>
      <c r="I43" s="60" t="s">
        <v>124</v>
      </c>
      <c r="J43" s="60" t="s">
        <v>124</v>
      </c>
      <c r="K43" s="60" t="s">
        <v>124</v>
      </c>
      <c r="L43" s="60" t="s">
        <v>124</v>
      </c>
      <c r="M43" s="60" t="s">
        <v>124</v>
      </c>
      <c r="N43" s="15">
        <f>SUM(N44:N47)</f>
        <v>2095</v>
      </c>
      <c r="O43" s="15">
        <f>SUM(O44:O47)</f>
        <v>13296</v>
      </c>
      <c r="P43" s="8" t="s">
        <v>127</v>
      </c>
      <c r="Q43" s="8" t="s">
        <v>126</v>
      </c>
      <c r="R43" s="8" t="s">
        <v>126</v>
      </c>
      <c r="S43" s="8" t="s">
        <v>126</v>
      </c>
      <c r="T43" s="8" t="s">
        <v>126</v>
      </c>
    </row>
    <row r="44" spans="1:20" ht="30" customHeight="1">
      <c r="A44" s="12"/>
      <c r="B44" s="8" t="s">
        <v>89</v>
      </c>
      <c r="C44" s="6"/>
      <c r="D44" s="60" t="s">
        <v>124</v>
      </c>
      <c r="E44" s="60" t="s">
        <v>124</v>
      </c>
      <c r="F44" s="60" t="s">
        <v>124</v>
      </c>
      <c r="G44" s="60" t="s">
        <v>124</v>
      </c>
      <c r="H44" s="60" t="s">
        <v>124</v>
      </c>
      <c r="I44" s="60" t="s">
        <v>124</v>
      </c>
      <c r="J44" s="60" t="s">
        <v>124</v>
      </c>
      <c r="K44" s="60" t="s">
        <v>124</v>
      </c>
      <c r="L44" s="60" t="s">
        <v>124</v>
      </c>
      <c r="M44" s="60" t="s">
        <v>124</v>
      </c>
      <c r="N44" s="15">
        <v>828</v>
      </c>
      <c r="O44" s="15">
        <v>6340</v>
      </c>
      <c r="P44" s="8" t="s">
        <v>127</v>
      </c>
      <c r="Q44" s="8" t="s">
        <v>126</v>
      </c>
      <c r="R44" s="8" t="s">
        <v>126</v>
      </c>
      <c r="S44" s="8" t="s">
        <v>126</v>
      </c>
      <c r="T44" s="8" t="s">
        <v>126</v>
      </c>
    </row>
    <row r="45" spans="1:20" ht="15.75" customHeight="1">
      <c r="A45" s="12"/>
      <c r="B45" s="8" t="s">
        <v>90</v>
      </c>
      <c r="C45" s="6"/>
      <c r="D45" s="60" t="s">
        <v>124</v>
      </c>
      <c r="E45" s="60" t="s">
        <v>124</v>
      </c>
      <c r="F45" s="60" t="s">
        <v>124</v>
      </c>
      <c r="G45" s="60" t="s">
        <v>124</v>
      </c>
      <c r="H45" s="60" t="s">
        <v>124</v>
      </c>
      <c r="I45" s="60" t="s">
        <v>124</v>
      </c>
      <c r="J45" s="60" t="s">
        <v>124</v>
      </c>
      <c r="K45" s="60" t="s">
        <v>124</v>
      </c>
      <c r="L45" s="60" t="s">
        <v>124</v>
      </c>
      <c r="M45" s="60" t="s">
        <v>124</v>
      </c>
      <c r="N45" s="15">
        <v>404</v>
      </c>
      <c r="O45" s="15">
        <v>2054</v>
      </c>
      <c r="P45" s="8" t="s">
        <v>127</v>
      </c>
      <c r="Q45" s="8" t="s">
        <v>126</v>
      </c>
      <c r="R45" s="8" t="s">
        <v>126</v>
      </c>
      <c r="S45" s="8" t="s">
        <v>126</v>
      </c>
      <c r="T45" s="8" t="s">
        <v>126</v>
      </c>
    </row>
    <row r="46" spans="1:20" ht="15.75" customHeight="1">
      <c r="A46" s="12"/>
      <c r="B46" s="8" t="s">
        <v>91</v>
      </c>
      <c r="C46" s="6"/>
      <c r="D46" s="60" t="s">
        <v>124</v>
      </c>
      <c r="E46" s="60" t="s">
        <v>124</v>
      </c>
      <c r="F46" s="60" t="s">
        <v>124</v>
      </c>
      <c r="G46" s="60" t="s">
        <v>124</v>
      </c>
      <c r="H46" s="60" t="s">
        <v>124</v>
      </c>
      <c r="I46" s="60" t="s">
        <v>124</v>
      </c>
      <c r="J46" s="60" t="s">
        <v>124</v>
      </c>
      <c r="K46" s="60" t="s">
        <v>124</v>
      </c>
      <c r="L46" s="60" t="s">
        <v>124</v>
      </c>
      <c r="M46" s="60" t="s">
        <v>124</v>
      </c>
      <c r="N46" s="15">
        <v>511</v>
      </c>
      <c r="O46" s="15">
        <v>3050</v>
      </c>
      <c r="P46" s="8" t="s">
        <v>127</v>
      </c>
      <c r="Q46" s="9" t="s">
        <v>126</v>
      </c>
      <c r="R46" s="9" t="s">
        <v>126</v>
      </c>
      <c r="S46" s="9" t="s">
        <v>126</v>
      </c>
      <c r="T46" s="9" t="s">
        <v>126</v>
      </c>
    </row>
    <row r="47" spans="1:20" ht="15.75" customHeight="1">
      <c r="A47" s="12"/>
      <c r="B47" s="8" t="s">
        <v>92</v>
      </c>
      <c r="C47" s="6"/>
      <c r="D47" s="60" t="s">
        <v>124</v>
      </c>
      <c r="E47" s="60" t="s">
        <v>124</v>
      </c>
      <c r="F47" s="60" t="s">
        <v>124</v>
      </c>
      <c r="G47" s="60" t="s">
        <v>124</v>
      </c>
      <c r="H47" s="60" t="s">
        <v>124</v>
      </c>
      <c r="I47" s="60" t="s">
        <v>124</v>
      </c>
      <c r="J47" s="60" t="s">
        <v>124</v>
      </c>
      <c r="K47" s="60" t="s">
        <v>124</v>
      </c>
      <c r="L47" s="60" t="s">
        <v>124</v>
      </c>
      <c r="M47" s="60" t="s">
        <v>124</v>
      </c>
      <c r="N47" s="15">
        <v>352</v>
      </c>
      <c r="O47" s="15">
        <v>1852</v>
      </c>
      <c r="P47" s="8" t="s">
        <v>127</v>
      </c>
      <c r="Q47" s="8" t="s">
        <v>126</v>
      </c>
      <c r="R47" s="8" t="s">
        <v>126</v>
      </c>
      <c r="S47" s="8" t="s">
        <v>126</v>
      </c>
      <c r="T47" s="8" t="s">
        <v>126</v>
      </c>
    </row>
    <row r="48" spans="1:20" ht="30" customHeight="1">
      <c r="A48" s="12"/>
      <c r="B48" s="7" t="s">
        <v>93</v>
      </c>
      <c r="C48" s="6"/>
      <c r="D48" s="60" t="s">
        <v>124</v>
      </c>
      <c r="E48" s="60" t="s">
        <v>124</v>
      </c>
      <c r="F48" s="60" t="s">
        <v>124</v>
      </c>
      <c r="G48" s="60" t="s">
        <v>124</v>
      </c>
      <c r="H48" s="60" t="s">
        <v>124</v>
      </c>
      <c r="I48" s="60" t="s">
        <v>124</v>
      </c>
      <c r="J48" s="60" t="s">
        <v>124</v>
      </c>
      <c r="K48" s="60" t="s">
        <v>124</v>
      </c>
      <c r="L48" s="60" t="s">
        <v>124</v>
      </c>
      <c r="M48" s="60" t="s">
        <v>124</v>
      </c>
      <c r="N48" s="15">
        <f>SUM(N49:N55)</f>
        <v>2787</v>
      </c>
      <c r="O48" s="15">
        <f>SUM(O49:O55)</f>
        <v>16574</v>
      </c>
      <c r="P48" s="8" t="s">
        <v>127</v>
      </c>
      <c r="Q48" s="8" t="s">
        <v>126</v>
      </c>
      <c r="R48" s="8" t="s">
        <v>126</v>
      </c>
      <c r="S48" s="8" t="s">
        <v>126</v>
      </c>
      <c r="T48" s="8" t="s">
        <v>126</v>
      </c>
    </row>
    <row r="49" spans="1:20" ht="30" customHeight="1">
      <c r="A49" s="12"/>
      <c r="B49" s="8" t="s">
        <v>94</v>
      </c>
      <c r="C49" s="6"/>
      <c r="D49" s="60" t="s">
        <v>124</v>
      </c>
      <c r="E49" s="60" t="s">
        <v>124</v>
      </c>
      <c r="F49" s="60" t="s">
        <v>124</v>
      </c>
      <c r="G49" s="60" t="s">
        <v>124</v>
      </c>
      <c r="H49" s="60" t="s">
        <v>124</v>
      </c>
      <c r="I49" s="60" t="s">
        <v>124</v>
      </c>
      <c r="J49" s="60" t="s">
        <v>124</v>
      </c>
      <c r="K49" s="60" t="s">
        <v>124</v>
      </c>
      <c r="L49" s="60" t="s">
        <v>124</v>
      </c>
      <c r="M49" s="60" t="s">
        <v>124</v>
      </c>
      <c r="N49" s="15">
        <v>1207</v>
      </c>
      <c r="O49" s="15">
        <v>7486</v>
      </c>
      <c r="P49" s="8" t="s">
        <v>127</v>
      </c>
      <c r="Q49" s="8" t="s">
        <v>126</v>
      </c>
      <c r="R49" s="8" t="s">
        <v>126</v>
      </c>
      <c r="S49" s="8" t="s">
        <v>126</v>
      </c>
      <c r="T49" s="8" t="s">
        <v>126</v>
      </c>
    </row>
    <row r="50" spans="1:20" ht="15.75" customHeight="1">
      <c r="A50" s="12"/>
      <c r="B50" s="8" t="s">
        <v>95</v>
      </c>
      <c r="C50" s="6"/>
      <c r="D50" s="60" t="s">
        <v>124</v>
      </c>
      <c r="E50" s="60" t="s">
        <v>124</v>
      </c>
      <c r="F50" s="60" t="s">
        <v>124</v>
      </c>
      <c r="G50" s="60" t="s">
        <v>124</v>
      </c>
      <c r="H50" s="60" t="s">
        <v>124</v>
      </c>
      <c r="I50" s="60" t="s">
        <v>124</v>
      </c>
      <c r="J50" s="60" t="s">
        <v>124</v>
      </c>
      <c r="K50" s="60" t="s">
        <v>124</v>
      </c>
      <c r="L50" s="60" t="s">
        <v>124</v>
      </c>
      <c r="M50" s="60" t="s">
        <v>124</v>
      </c>
      <c r="N50" s="15">
        <v>424</v>
      </c>
      <c r="O50" s="15">
        <v>2936</v>
      </c>
      <c r="P50" s="8" t="s">
        <v>127</v>
      </c>
      <c r="Q50" s="8" t="s">
        <v>126</v>
      </c>
      <c r="R50" s="8" t="s">
        <v>126</v>
      </c>
      <c r="S50" s="8" t="s">
        <v>126</v>
      </c>
      <c r="T50" s="8" t="s">
        <v>126</v>
      </c>
    </row>
    <row r="51" spans="1:20" ht="15.75" customHeight="1">
      <c r="A51" s="12"/>
      <c r="B51" s="8" t="s">
        <v>96</v>
      </c>
      <c r="C51" s="6"/>
      <c r="D51" s="60" t="s">
        <v>124</v>
      </c>
      <c r="E51" s="60" t="s">
        <v>124</v>
      </c>
      <c r="F51" s="60" t="s">
        <v>124</v>
      </c>
      <c r="G51" s="60" t="s">
        <v>124</v>
      </c>
      <c r="H51" s="60" t="s">
        <v>124</v>
      </c>
      <c r="I51" s="60" t="s">
        <v>124</v>
      </c>
      <c r="J51" s="60" t="s">
        <v>124</v>
      </c>
      <c r="K51" s="60" t="s">
        <v>124</v>
      </c>
      <c r="L51" s="60" t="s">
        <v>124</v>
      </c>
      <c r="M51" s="60" t="s">
        <v>124</v>
      </c>
      <c r="N51" s="15">
        <v>272</v>
      </c>
      <c r="O51" s="15">
        <v>1378</v>
      </c>
      <c r="P51" s="8" t="s">
        <v>127</v>
      </c>
      <c r="Q51" s="8" t="s">
        <v>126</v>
      </c>
      <c r="R51" s="8" t="s">
        <v>126</v>
      </c>
      <c r="S51" s="8" t="s">
        <v>126</v>
      </c>
      <c r="T51" s="8" t="s">
        <v>126</v>
      </c>
    </row>
    <row r="52" spans="1:20" ht="15.75" customHeight="1">
      <c r="A52" s="12"/>
      <c r="B52" s="8" t="s">
        <v>97</v>
      </c>
      <c r="C52" s="6"/>
      <c r="D52" s="60" t="s">
        <v>124</v>
      </c>
      <c r="E52" s="60" t="s">
        <v>124</v>
      </c>
      <c r="F52" s="60" t="s">
        <v>124</v>
      </c>
      <c r="G52" s="60" t="s">
        <v>124</v>
      </c>
      <c r="H52" s="60" t="s">
        <v>124</v>
      </c>
      <c r="I52" s="60" t="s">
        <v>124</v>
      </c>
      <c r="J52" s="60" t="s">
        <v>124</v>
      </c>
      <c r="K52" s="60" t="s">
        <v>124</v>
      </c>
      <c r="L52" s="60" t="s">
        <v>124</v>
      </c>
      <c r="M52" s="60" t="s">
        <v>124</v>
      </c>
      <c r="N52" s="15">
        <v>188</v>
      </c>
      <c r="O52" s="15">
        <v>839</v>
      </c>
      <c r="P52" s="8" t="s">
        <v>127</v>
      </c>
      <c r="Q52" s="8" t="s">
        <v>126</v>
      </c>
      <c r="R52" s="8" t="s">
        <v>126</v>
      </c>
      <c r="S52" s="8" t="s">
        <v>126</v>
      </c>
      <c r="T52" s="8" t="s">
        <v>126</v>
      </c>
    </row>
    <row r="53" spans="1:20" ht="15.75" customHeight="1">
      <c r="A53" s="12"/>
      <c r="B53" s="8" t="s">
        <v>98</v>
      </c>
      <c r="C53" s="6"/>
      <c r="D53" s="60" t="s">
        <v>124</v>
      </c>
      <c r="E53" s="60" t="s">
        <v>124</v>
      </c>
      <c r="F53" s="60" t="s">
        <v>124</v>
      </c>
      <c r="G53" s="60" t="s">
        <v>124</v>
      </c>
      <c r="H53" s="60" t="s">
        <v>124</v>
      </c>
      <c r="I53" s="60" t="s">
        <v>124</v>
      </c>
      <c r="J53" s="60" t="s">
        <v>124</v>
      </c>
      <c r="K53" s="60" t="s">
        <v>124</v>
      </c>
      <c r="L53" s="60" t="s">
        <v>124</v>
      </c>
      <c r="M53" s="60" t="s">
        <v>124</v>
      </c>
      <c r="N53" s="15">
        <v>310</v>
      </c>
      <c r="O53" s="15">
        <v>1605</v>
      </c>
      <c r="P53" s="8" t="s">
        <v>127</v>
      </c>
      <c r="Q53" s="8" t="s">
        <v>126</v>
      </c>
      <c r="R53" s="8" t="s">
        <v>126</v>
      </c>
      <c r="S53" s="8" t="s">
        <v>126</v>
      </c>
      <c r="T53" s="8" t="s">
        <v>126</v>
      </c>
    </row>
    <row r="54" spans="1:40" ht="30" customHeight="1">
      <c r="A54" s="59"/>
      <c r="B54" s="9" t="s">
        <v>99</v>
      </c>
      <c r="C54" s="6"/>
      <c r="D54" s="60" t="s">
        <v>124</v>
      </c>
      <c r="E54" s="60" t="s">
        <v>124</v>
      </c>
      <c r="F54" s="60" t="s">
        <v>124</v>
      </c>
      <c r="G54" s="60" t="s">
        <v>124</v>
      </c>
      <c r="H54" s="60" t="s">
        <v>124</v>
      </c>
      <c r="I54" s="60" t="s">
        <v>124</v>
      </c>
      <c r="J54" s="60" t="s">
        <v>124</v>
      </c>
      <c r="K54" s="60" t="s">
        <v>124</v>
      </c>
      <c r="L54" s="60" t="s">
        <v>124</v>
      </c>
      <c r="M54" s="60" t="s">
        <v>124</v>
      </c>
      <c r="N54" s="17">
        <v>386</v>
      </c>
      <c r="O54" s="17">
        <v>2330</v>
      </c>
      <c r="P54" s="8" t="s">
        <v>127</v>
      </c>
      <c r="Q54" s="9" t="s">
        <v>126</v>
      </c>
      <c r="R54" s="9" t="s">
        <v>126</v>
      </c>
      <c r="S54" s="9" t="s">
        <v>126</v>
      </c>
      <c r="T54" s="9" t="s">
        <v>126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20" ht="19.5" customHeight="1">
      <c r="A55" s="50"/>
      <c r="B55" s="51"/>
      <c r="C55" s="52"/>
      <c r="D55" s="53"/>
      <c r="E55" s="54"/>
      <c r="F55" s="53"/>
      <c r="G55" s="54"/>
      <c r="H55" s="51"/>
      <c r="I55" s="55"/>
      <c r="J55" s="53"/>
      <c r="K55" s="53"/>
      <c r="L55" s="53"/>
      <c r="M55" s="53"/>
      <c r="N55" s="56"/>
      <c r="O55" s="56"/>
      <c r="P55" s="53"/>
      <c r="Q55" s="53"/>
      <c r="R55" s="51"/>
      <c r="S55" s="53"/>
      <c r="T55" s="53"/>
    </row>
    <row r="56" spans="1:25" s="48" customFormat="1" ht="48" customHeight="1" thickBot="1">
      <c r="A56" s="58"/>
      <c r="B56" s="57" t="s">
        <v>116</v>
      </c>
      <c r="C56" s="57"/>
      <c r="D56" s="71"/>
      <c r="E56" s="105" t="s">
        <v>143</v>
      </c>
      <c r="F56" s="105"/>
      <c r="G56" s="105"/>
      <c r="H56" s="105"/>
      <c r="I56" s="57"/>
      <c r="J56" s="106" t="s">
        <v>144</v>
      </c>
      <c r="K56" s="107"/>
      <c r="L56" s="107" t="s">
        <v>145</v>
      </c>
      <c r="M56" s="108"/>
      <c r="N56" s="78" t="s">
        <v>146</v>
      </c>
      <c r="O56" s="103"/>
      <c r="P56" s="78" t="s">
        <v>149</v>
      </c>
      <c r="Q56" s="79"/>
      <c r="R56" s="79"/>
      <c r="S56" s="79"/>
      <c r="T56" s="79"/>
      <c r="U56" s="47"/>
      <c r="W56" s="47"/>
      <c r="X56" s="47"/>
      <c r="Y56" s="47"/>
    </row>
    <row r="57" ht="16.5" customHeight="1">
      <c r="A57" s="12"/>
    </row>
    <row r="58" ht="16.5" customHeight="1"/>
    <row r="59" ht="16.5" customHeight="1"/>
    <row r="60" ht="16.5" customHeight="1"/>
    <row r="62" ht="24" customHeight="1">
      <c r="B62"/>
    </row>
    <row r="64" ht="26.25" customHeight="1">
      <c r="B64"/>
    </row>
  </sheetData>
  <mergeCells count="33">
    <mergeCell ref="N56:O56"/>
    <mergeCell ref="P56:T56"/>
    <mergeCell ref="J56:K56"/>
    <mergeCell ref="L56:M56"/>
    <mergeCell ref="E56:H56"/>
    <mergeCell ref="P6:T6"/>
    <mergeCell ref="N3:O3"/>
    <mergeCell ref="R4:T4"/>
    <mergeCell ref="P4:P5"/>
    <mergeCell ref="Q4:Q5"/>
    <mergeCell ref="O4:O5"/>
    <mergeCell ref="P3:T3"/>
    <mergeCell ref="N6:O6"/>
    <mergeCell ref="N4:N5"/>
    <mergeCell ref="B3:B5"/>
    <mergeCell ref="D3:I3"/>
    <mergeCell ref="J3:K3"/>
    <mergeCell ref="L3:M3"/>
    <mergeCell ref="D4:E4"/>
    <mergeCell ref="F4:G4"/>
    <mergeCell ref="H4:H5"/>
    <mergeCell ref="I4:I5"/>
    <mergeCell ref="J4:J5"/>
    <mergeCell ref="K4:K5"/>
    <mergeCell ref="L4:L5"/>
    <mergeCell ref="H7:I7"/>
    <mergeCell ref="J6:K6"/>
    <mergeCell ref="L6:M6"/>
    <mergeCell ref="D6:I6"/>
    <mergeCell ref="M4:M5"/>
    <mergeCell ref="J7:K7"/>
    <mergeCell ref="L7:M7"/>
    <mergeCell ref="D7:G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9" r:id="rId1"/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2008-03-03T01:54:06Z</cp:lastPrinted>
  <dcterms:created xsi:type="dcterms:W3CDTF">1999-08-20T05:29:44Z</dcterms:created>
  <dcterms:modified xsi:type="dcterms:W3CDTF">2008-03-03T01:54:07Z</dcterms:modified>
  <cp:category/>
  <cp:version/>
  <cp:contentType/>
  <cp:contentStatus/>
</cp:coreProperties>
</file>