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tabRatio="724" activeTab="0"/>
  </bookViews>
  <sheets>
    <sheet name="(1)数市町村" sheetId="1" r:id="rId1"/>
    <sheet name="(2)単一市町" sheetId="2" r:id="rId2"/>
  </sheets>
  <definedNames>
    <definedName name="_xlnm.Print_Area" localSheetId="0">'(1)数市町村'!$A$1:$G$6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<sst xmlns="http://schemas.openxmlformats.org/spreadsheetml/2006/main" count="162" uniqueCount="66">
  <si>
    <t xml:space="preserve">(1) 数市町村からなる常住者のいる島 </t>
  </si>
  <si>
    <t>有常住者</t>
  </si>
  <si>
    <t>無常住者</t>
  </si>
  <si>
    <t>総         数</t>
  </si>
  <si>
    <t>南  串  山  町</t>
  </si>
  <si>
    <t xml:space="preserve">- 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</si>
  <si>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</si>
  <si>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</si>
  <si>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</si>
  <si>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</si>
  <si>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</si>
  <si>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</si>
  <si>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</si>
  <si>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</si>
  <si>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</si>
  <si>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</si>
  <si>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</si>
  <si>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</si>
  <si>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</si>
  <si>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</si>
  <si>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</si>
  <si>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</si>
  <si>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平    戸    市</t>
  </si>
  <si>
    <t>松    浦    市</t>
  </si>
  <si>
    <t>小  値  賀  町</t>
  </si>
  <si>
    <t>西 彼 杵 郡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</si>
  <si>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</si>
  <si>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</si>
  <si>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</si>
  <si>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</si>
  <si>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</si>
  <si>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</si>
  <si>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</si>
  <si>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長    与    町</t>
  </si>
  <si>
    <t>時    津    町</t>
  </si>
  <si>
    <t>琴    海    町</t>
  </si>
  <si>
    <t>南 松 浦 郡</t>
  </si>
  <si>
    <t>東  彼  杵  郡</t>
  </si>
  <si>
    <t>東  彼  杵  町</t>
  </si>
  <si>
    <t>川    棚    町</t>
  </si>
  <si>
    <t>波  佐  見  町</t>
  </si>
  <si>
    <t>南  高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</si>
  <si>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</si>
  <si>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</si>
  <si>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</si>
  <si>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</si>
  <si>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</si>
  <si>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</si>
  <si>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</si>
  <si>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面積</t>
  </si>
  <si>
    <t>島 数</t>
  </si>
  <si>
    <t>面  積</t>
  </si>
  <si>
    <t>対　　馬　　市</t>
  </si>
  <si>
    <t>壱　　岐    市</t>
  </si>
  <si>
    <t>五　　島    市</t>
  </si>
  <si>
    <t>新 上 五 島 町</t>
  </si>
  <si>
    <t>単位：k㎡</t>
  </si>
  <si>
    <t>島数</t>
  </si>
  <si>
    <t>　　従来は、福江島、中通島、壱岐島、対馬島が該当していたが、市町村合併により、平成16年８月１日以降は、該当する島はなし</t>
  </si>
  <si>
    <r>
      <t xml:space="preserve">                   ７   島    し    ょ    面    積      </t>
    </r>
    <r>
      <rPr>
        <sz val="13"/>
        <rFont val="ＭＳ 明朝"/>
        <family val="1"/>
      </rPr>
      <t>（平成17年10月１日現在）</t>
    </r>
  </si>
  <si>
    <t>西海市</t>
  </si>
  <si>
    <t>市町</t>
  </si>
  <si>
    <t>資料 各市町調</t>
  </si>
  <si>
    <t>注）従来は、福江島、中通島、壱岐島、対馬島を数市町からなる常住者のいる島として区別していたが、市町村合併により、</t>
  </si>
  <si>
    <t>　　平成16年８月１日以降は、数市町からなる島は無くなった。</t>
  </si>
  <si>
    <t>ここに掲げる島の調査対象は、四捨五入により 0.001k㎡（1,000㎡）以上のものである。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</si>
</sst>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Fill="1" applyAlignment="1">
      <alignment/>
    </xf>
    <xf numFmtId="181" fontId="4" fillId="0" borderId="1" xfId="15" applyFont="1" applyFill="1" applyBorder="1" applyAlignment="1">
      <alignment/>
    </xf>
    <xf numFmtId="181" fontId="4" fillId="0" borderId="2" xfId="15" applyFont="1" applyFill="1" applyBorder="1" applyAlignment="1">
      <alignment/>
    </xf>
    <xf numFmtId="181" fontId="4" fillId="0" borderId="3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6" xfId="15" applyFont="1" applyFill="1" applyBorder="1" applyAlignment="1">
      <alignment/>
    </xf>
    <xf numFmtId="181" fontId="4" fillId="0" borderId="0" xfId="15" applyFont="1" applyFill="1" applyBorder="1" applyAlignment="1">
      <alignment horizontal="distributed"/>
    </xf>
    <xf numFmtId="184" fontId="4" fillId="0" borderId="0" xfId="15" applyNumberFormat="1" applyFont="1" applyFill="1" applyBorder="1" applyAlignment="1">
      <alignment/>
    </xf>
    <xf numFmtId="184" fontId="4" fillId="0" borderId="7" xfId="15" applyNumberFormat="1" applyFont="1" applyFill="1" applyBorder="1" applyAlignment="1">
      <alignment/>
    </xf>
    <xf numFmtId="181" fontId="4" fillId="0" borderId="0" xfId="15" applyFont="1" applyFill="1" applyAlignment="1">
      <alignment horizontal="distributed"/>
    </xf>
    <xf numFmtId="181" fontId="4" fillId="0" borderId="4" xfId="15" applyFont="1" applyFill="1" applyBorder="1" applyAlignment="1" quotePrefix="1">
      <alignment horizontal="right"/>
    </xf>
    <xf numFmtId="181" fontId="4" fillId="0" borderId="0" xfId="15" applyFont="1" applyFill="1" applyAlignment="1">
      <alignment horizontal="right"/>
    </xf>
    <xf numFmtId="184" fontId="4" fillId="0" borderId="0" xfId="15" applyNumberFormat="1" applyFont="1" applyFill="1" applyBorder="1" applyAlignment="1" quotePrefix="1">
      <alignment horizontal="right"/>
    </xf>
    <xf numFmtId="181" fontId="4" fillId="0" borderId="0" xfId="15" applyFont="1" applyFill="1" applyAlignment="1" quotePrefix="1">
      <alignment horizontal="right"/>
    </xf>
    <xf numFmtId="184" fontId="4" fillId="0" borderId="7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 horizontal="right"/>
    </xf>
    <xf numFmtId="184" fontId="4" fillId="0" borderId="7" xfId="15" applyNumberFormat="1" applyFont="1" applyFill="1" applyBorder="1" applyAlignment="1">
      <alignment horizontal="right"/>
    </xf>
    <xf numFmtId="181" fontId="4" fillId="0" borderId="4" xfId="15" applyFont="1" applyFill="1" applyBorder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181" fontId="4" fillId="0" borderId="1" xfId="15" applyFont="1" applyFill="1" applyBorder="1" applyAlignment="1">
      <alignment horizontal="center"/>
    </xf>
    <xf numFmtId="181" fontId="4" fillId="0" borderId="8" xfId="15" applyFont="1" applyFill="1" applyBorder="1" applyAlignment="1">
      <alignment/>
    </xf>
    <xf numFmtId="181" fontId="4" fillId="0" borderId="9" xfId="15" applyFont="1" applyFill="1" applyBorder="1" applyAlignment="1">
      <alignment/>
    </xf>
    <xf numFmtId="181" fontId="4" fillId="0" borderId="10" xfId="15" applyFont="1" applyFill="1" applyBorder="1" applyAlignment="1">
      <alignment horizontal="distributed" vertical="center"/>
    </xf>
    <xf numFmtId="184" fontId="4" fillId="0" borderId="0" xfId="15" applyNumberFormat="1" applyFont="1" applyFill="1" applyAlignment="1" quotePrefix="1">
      <alignment horizontal="right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Alignment="1">
      <alignment/>
    </xf>
    <xf numFmtId="181" fontId="4" fillId="0" borderId="0" xfId="15" applyFont="1" applyFill="1" applyBorder="1" applyAlignment="1">
      <alignment horizontal="distributed" vertical="center"/>
    </xf>
    <xf numFmtId="181" fontId="4" fillId="0" borderId="4" xfId="15" applyFont="1" applyFill="1" applyBorder="1" applyAlignment="1">
      <alignment horizontal="distributed" vertical="center"/>
    </xf>
    <xf numFmtId="181" fontId="4" fillId="0" borderId="7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right"/>
    </xf>
    <xf numFmtId="181" fontId="7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4" fillId="0" borderId="1" xfId="15" applyFont="1" applyFill="1" applyBorder="1" applyAlignment="1">
      <alignment vertical="center"/>
    </xf>
    <xf numFmtId="181" fontId="4" fillId="0" borderId="1" xfId="15" applyFont="1" applyFill="1" applyBorder="1" applyAlignment="1">
      <alignment horizontal="right"/>
    </xf>
    <xf numFmtId="181" fontId="4" fillId="0" borderId="5" xfId="15" applyFont="1" applyFill="1" applyBorder="1" applyAlignment="1">
      <alignment horizontal="right"/>
    </xf>
    <xf numFmtId="184" fontId="4" fillId="0" borderId="1" xfId="15" applyNumberFormat="1" applyFont="1" applyFill="1" applyBorder="1" applyAlignment="1">
      <alignment horizontal="right"/>
    </xf>
    <xf numFmtId="184" fontId="4" fillId="0" borderId="11" xfId="15" applyNumberFormat="1" applyFont="1" applyFill="1" applyBorder="1" applyAlignment="1">
      <alignment horizontal="right"/>
    </xf>
    <xf numFmtId="181" fontId="4" fillId="0" borderId="5" xfId="15" applyFont="1" applyFill="1" applyBorder="1" applyAlignment="1" quotePrefix="1">
      <alignment horizontal="right"/>
    </xf>
    <xf numFmtId="181" fontId="4" fillId="0" borderId="1" xfId="15" applyFont="1" applyFill="1" applyBorder="1" applyAlignment="1" quotePrefix="1">
      <alignment horizontal="right"/>
    </xf>
    <xf numFmtId="184" fontId="4" fillId="0" borderId="1" xfId="15" applyNumberFormat="1" applyFont="1" applyFill="1" applyBorder="1" applyAlignment="1" quotePrefix="1">
      <alignment horizontal="right"/>
    </xf>
    <xf numFmtId="181" fontId="4" fillId="0" borderId="0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4" fillId="0" borderId="8" xfId="15" applyFont="1" applyFill="1" applyBorder="1" applyAlignment="1">
      <alignment horizontal="distributed" vertical="center"/>
    </xf>
    <xf numFmtId="181" fontId="4" fillId="0" borderId="12" xfId="15" applyFont="1" applyFill="1" applyBorder="1" applyAlignment="1">
      <alignment horizontal="distributed" vertical="center"/>
    </xf>
    <xf numFmtId="181" fontId="4" fillId="0" borderId="6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5" t="s">
        <v>59</v>
      </c>
      <c r="C1" s="45"/>
      <c r="D1" s="45"/>
      <c r="E1" s="45"/>
      <c r="F1" s="45"/>
      <c r="G1" s="45"/>
    </row>
    <row r="2" spans="1:7" ht="54" customHeight="1">
      <c r="A2" s="2"/>
      <c r="B2" s="34" t="s">
        <v>65</v>
      </c>
      <c r="C2" s="2"/>
      <c r="D2" s="2"/>
      <c r="E2" s="2"/>
      <c r="F2" s="2"/>
      <c r="G2" s="2"/>
    </row>
    <row r="3" spans="1:7" ht="29.25" customHeight="1">
      <c r="A3" s="8"/>
      <c r="B3" s="35" t="s">
        <v>0</v>
      </c>
      <c r="C3" s="8"/>
      <c r="D3" s="8"/>
      <c r="F3" s="8"/>
      <c r="G3" s="19"/>
    </row>
    <row r="4" spans="1:7" ht="14.25" customHeight="1">
      <c r="A4" s="2"/>
      <c r="B4" s="2"/>
      <c r="C4" s="2"/>
      <c r="D4" s="2"/>
      <c r="E4" s="2"/>
      <c r="F4" s="2"/>
      <c r="G4" s="2"/>
    </row>
    <row r="5" ht="14.25" customHeight="1">
      <c r="B5" s="35" t="s">
        <v>58</v>
      </c>
    </row>
    <row r="6" ht="14.25" customHeight="1"/>
    <row r="7" ht="14.25" customHeight="1"/>
    <row r="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mergeCells count="1">
    <mergeCell ref="B1:G1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="75" zoomScaleNormal="75" workbookViewId="0" topLeftCell="A1">
      <selection activeCell="B41" sqref="B4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24" customHeight="1" thickBot="1">
      <c r="A1" s="8"/>
      <c r="B1" s="3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3" t="s">
        <v>56</v>
      </c>
    </row>
    <row r="2" spans="1:14" ht="28.5" customHeight="1">
      <c r="A2" s="9"/>
      <c r="B2" s="48" t="s">
        <v>61</v>
      </c>
      <c r="C2" s="8"/>
      <c r="D2" s="46" t="s">
        <v>50</v>
      </c>
      <c r="E2" s="47"/>
      <c r="F2" s="46" t="s">
        <v>51</v>
      </c>
      <c r="G2" s="47"/>
      <c r="H2" s="24"/>
      <c r="I2" s="48" t="s">
        <v>61</v>
      </c>
      <c r="J2" s="8"/>
      <c r="K2" s="46" t="s">
        <v>57</v>
      </c>
      <c r="L2" s="47"/>
      <c r="M2" s="46" t="s">
        <v>49</v>
      </c>
      <c r="N2" s="48"/>
    </row>
    <row r="3" spans="1:14" ht="28.5" customHeight="1">
      <c r="A3" s="4"/>
      <c r="B3" s="49"/>
      <c r="C3" s="4"/>
      <c r="D3" s="5" t="s">
        <v>1</v>
      </c>
      <c r="E3" s="5" t="s">
        <v>2</v>
      </c>
      <c r="F3" s="5" t="s">
        <v>1</v>
      </c>
      <c r="G3" s="5" t="s">
        <v>2</v>
      </c>
      <c r="H3" s="25"/>
      <c r="I3" s="49"/>
      <c r="J3" s="4"/>
      <c r="K3" s="5" t="s">
        <v>1</v>
      </c>
      <c r="L3" s="5" t="s">
        <v>2</v>
      </c>
      <c r="M3" s="5" t="s">
        <v>1</v>
      </c>
      <c r="N3" s="26" t="s">
        <v>2</v>
      </c>
    </row>
    <row r="4" spans="1:14" ht="14.25" customHeight="1">
      <c r="A4" s="8"/>
      <c r="B4" s="30"/>
      <c r="C4" s="8"/>
      <c r="D4" s="31"/>
      <c r="E4" s="30"/>
      <c r="F4" s="30"/>
      <c r="G4" s="32"/>
      <c r="H4" s="6"/>
      <c r="I4" s="30"/>
      <c r="J4" s="8"/>
      <c r="K4" s="31"/>
      <c r="L4" s="30"/>
      <c r="M4" s="30"/>
      <c r="N4" s="30"/>
    </row>
    <row r="5" spans="2:14" ht="14.25" customHeight="1">
      <c r="B5" s="10" t="s">
        <v>3</v>
      </c>
      <c r="D5" s="6">
        <f>SUM(D7:D9)</f>
        <v>73</v>
      </c>
      <c r="E5" s="8">
        <f>SUM(E7:E9)</f>
        <v>523</v>
      </c>
      <c r="F5" s="11">
        <f>SUM(F7:F9)</f>
        <v>1825.9</v>
      </c>
      <c r="G5" s="12">
        <f>SUM(G7:G9)</f>
        <v>39.631</v>
      </c>
      <c r="H5" s="6" t="e">
        <f>SUM(#REF!)</f>
        <v>#REF!</v>
      </c>
      <c r="I5" s="13" t="s">
        <v>41</v>
      </c>
      <c r="K5" s="14" t="s">
        <v>5</v>
      </c>
      <c r="L5" s="15">
        <f>SUM(L7:L22)</f>
        <v>3</v>
      </c>
      <c r="M5" s="16" t="s">
        <v>5</v>
      </c>
      <c r="N5" s="28">
        <f>SUM(N7:N22)</f>
        <v>0.027</v>
      </c>
    </row>
    <row r="6" spans="2:15" ht="14.25" customHeight="1">
      <c r="B6" s="10"/>
      <c r="D6" s="6"/>
      <c r="E6" s="8"/>
      <c r="F6" s="11"/>
      <c r="G6" s="12"/>
      <c r="H6" s="6"/>
      <c r="I6" s="13"/>
      <c r="K6" s="14"/>
      <c r="L6" s="15"/>
      <c r="M6" s="16"/>
      <c r="N6" s="22"/>
      <c r="O6" s="8"/>
    </row>
    <row r="7" spans="2:15" ht="14.25" customHeight="1">
      <c r="B7" s="13" t="s">
        <v>7</v>
      </c>
      <c r="D7" s="6">
        <f>SUM(D11:D21)</f>
        <v>50</v>
      </c>
      <c r="E7" s="8">
        <f>SUM(E11:E21)</f>
        <v>358</v>
      </c>
      <c r="F7" s="11">
        <f>SUM(F11:F21)</f>
        <v>1533.8590000000002</v>
      </c>
      <c r="G7" s="12">
        <f>SUM(G11:G21)</f>
        <v>28.089000000000002</v>
      </c>
      <c r="H7" s="6"/>
      <c r="I7" s="15" t="s">
        <v>42</v>
      </c>
      <c r="K7" s="14" t="s">
        <v>5</v>
      </c>
      <c r="L7" s="17" t="s">
        <v>5</v>
      </c>
      <c r="M7" s="16" t="s">
        <v>5</v>
      </c>
      <c r="N7" s="16" t="s">
        <v>5</v>
      </c>
      <c r="O7" s="8"/>
    </row>
    <row r="8" spans="2:15" ht="14.25" customHeight="1">
      <c r="B8" s="13"/>
      <c r="D8" s="6"/>
      <c r="E8" s="8"/>
      <c r="F8" s="11"/>
      <c r="G8" s="12"/>
      <c r="H8" s="6"/>
      <c r="I8" s="15" t="s">
        <v>43</v>
      </c>
      <c r="K8" s="14" t="s">
        <v>5</v>
      </c>
      <c r="L8" s="17" t="s">
        <v>5</v>
      </c>
      <c r="M8" s="16" t="s">
        <v>5</v>
      </c>
      <c r="N8" s="16" t="s">
        <v>5</v>
      </c>
      <c r="O8" s="8"/>
    </row>
    <row r="9" spans="2:15" ht="14.25" customHeight="1">
      <c r="B9" s="13" t="s">
        <v>10</v>
      </c>
      <c r="D9" s="6">
        <f>SUM(D23,D29,K5,K24,K35)</f>
        <v>23</v>
      </c>
      <c r="E9" s="8">
        <f>SUM(E23,E29,L5,L24,L35)</f>
        <v>165</v>
      </c>
      <c r="F9" s="11">
        <f>SUM(F23,F29,M5,M24,M35)</f>
        <v>292.04100000000005</v>
      </c>
      <c r="G9" s="11">
        <f>SUM(G23,G29,N5,N24,N35)</f>
        <v>11.542000000000002</v>
      </c>
      <c r="H9" s="6"/>
      <c r="I9" s="15" t="s">
        <v>44</v>
      </c>
      <c r="K9" s="14" t="s">
        <v>5</v>
      </c>
      <c r="L9" s="17" t="s">
        <v>5</v>
      </c>
      <c r="M9" s="16" t="s">
        <v>5</v>
      </c>
      <c r="N9" s="16" t="s">
        <v>5</v>
      </c>
      <c r="O9" s="8"/>
    </row>
    <row r="10" spans="2:15" ht="14.25" customHeight="1">
      <c r="B10" s="13"/>
      <c r="D10" s="6"/>
      <c r="E10" s="8"/>
      <c r="F10" s="11"/>
      <c r="G10" s="12"/>
      <c r="H10" s="6"/>
      <c r="I10" s="15" t="s">
        <v>45</v>
      </c>
      <c r="K10" s="14" t="s">
        <v>5</v>
      </c>
      <c r="L10" s="15">
        <v>2</v>
      </c>
      <c r="M10" s="16" t="s">
        <v>5</v>
      </c>
      <c r="N10" s="22">
        <v>0.022</v>
      </c>
      <c r="O10" s="8"/>
    </row>
    <row r="11" spans="2:15" ht="14.25" customHeight="1">
      <c r="B11" s="13" t="s">
        <v>13</v>
      </c>
      <c r="D11" s="6">
        <v>6</v>
      </c>
      <c r="E11" s="2">
        <v>20</v>
      </c>
      <c r="F11" s="11">
        <v>8.407</v>
      </c>
      <c r="G11" s="12">
        <v>0.609</v>
      </c>
      <c r="H11" s="6"/>
      <c r="I11" s="19" t="s">
        <v>46</v>
      </c>
      <c r="K11" s="14" t="s">
        <v>5</v>
      </c>
      <c r="L11" s="17" t="s">
        <v>5</v>
      </c>
      <c r="M11" s="16" t="s">
        <v>5</v>
      </c>
      <c r="N11" s="16" t="s">
        <v>5</v>
      </c>
      <c r="O11" s="8"/>
    </row>
    <row r="12" spans="2:14" ht="14.25" customHeight="1">
      <c r="B12" s="13" t="s">
        <v>15</v>
      </c>
      <c r="D12" s="6">
        <v>4</v>
      </c>
      <c r="E12" s="2">
        <v>44</v>
      </c>
      <c r="F12" s="11">
        <v>40.88</v>
      </c>
      <c r="G12" s="12">
        <v>2.157</v>
      </c>
      <c r="H12" s="6"/>
      <c r="I12" s="19" t="s">
        <v>47</v>
      </c>
      <c r="J12" s="8"/>
      <c r="K12" s="14" t="s">
        <v>5</v>
      </c>
      <c r="L12" s="33" t="s">
        <v>5</v>
      </c>
      <c r="M12" s="16" t="s">
        <v>5</v>
      </c>
      <c r="N12" s="16" t="s">
        <v>5</v>
      </c>
    </row>
    <row r="13" spans="2:14" ht="14.25" customHeight="1">
      <c r="B13" s="13" t="s">
        <v>17</v>
      </c>
      <c r="D13" s="14" t="s">
        <v>5</v>
      </c>
      <c r="E13" s="15">
        <v>17</v>
      </c>
      <c r="F13" s="16" t="s">
        <v>5</v>
      </c>
      <c r="G13" s="12">
        <v>0.133</v>
      </c>
      <c r="H13" s="6"/>
      <c r="I13" s="19" t="s">
        <v>48</v>
      </c>
      <c r="J13" s="8"/>
      <c r="K13" s="14" t="s">
        <v>5</v>
      </c>
      <c r="L13" s="33" t="s">
        <v>5</v>
      </c>
      <c r="M13" s="16" t="s">
        <v>5</v>
      </c>
      <c r="N13" s="16" t="s">
        <v>5</v>
      </c>
    </row>
    <row r="14" spans="2:14" ht="14.25" customHeight="1">
      <c r="B14" s="13" t="s">
        <v>19</v>
      </c>
      <c r="D14" s="14">
        <v>1</v>
      </c>
      <c r="E14" s="17">
        <v>6</v>
      </c>
      <c r="F14" s="16">
        <v>0.16</v>
      </c>
      <c r="G14" s="18">
        <v>0.223</v>
      </c>
      <c r="H14" s="6"/>
      <c r="I14" s="15" t="s">
        <v>4</v>
      </c>
      <c r="K14" s="14" t="s">
        <v>5</v>
      </c>
      <c r="L14" s="15">
        <v>1</v>
      </c>
      <c r="M14" s="27" t="s">
        <v>5</v>
      </c>
      <c r="N14" s="28">
        <v>0.005</v>
      </c>
    </row>
    <row r="15" spans="2:14" ht="14.25" customHeight="1">
      <c r="B15" s="13" t="s">
        <v>20</v>
      </c>
      <c r="D15" s="14" t="s">
        <v>5</v>
      </c>
      <c r="E15" s="15">
        <v>2</v>
      </c>
      <c r="F15" s="16" t="s">
        <v>5</v>
      </c>
      <c r="G15" s="12">
        <v>2.612</v>
      </c>
      <c r="H15" s="6"/>
      <c r="I15" s="19" t="s">
        <v>6</v>
      </c>
      <c r="K15" s="14" t="s">
        <v>5</v>
      </c>
      <c r="L15" s="17" t="s">
        <v>5</v>
      </c>
      <c r="M15" s="27" t="s">
        <v>5</v>
      </c>
      <c r="N15" s="27" t="s">
        <v>5</v>
      </c>
    </row>
    <row r="16" spans="2:14" ht="14.25">
      <c r="B16" s="13" t="s">
        <v>22</v>
      </c>
      <c r="D16" s="6">
        <v>5</v>
      </c>
      <c r="E16" s="2">
        <v>43</v>
      </c>
      <c r="F16" s="11">
        <v>198.945</v>
      </c>
      <c r="G16" s="12">
        <v>3.533</v>
      </c>
      <c r="H16" s="6"/>
      <c r="I16" s="15" t="s">
        <v>8</v>
      </c>
      <c r="K16" s="14" t="s">
        <v>5</v>
      </c>
      <c r="L16" s="17" t="s">
        <v>5</v>
      </c>
      <c r="M16" s="27" t="s">
        <v>5</v>
      </c>
      <c r="N16" s="27" t="s">
        <v>5</v>
      </c>
    </row>
    <row r="17" spans="2:14" ht="14.25">
      <c r="B17" s="13" t="s">
        <v>23</v>
      </c>
      <c r="D17" s="6">
        <v>2</v>
      </c>
      <c r="E17" s="2">
        <v>4</v>
      </c>
      <c r="F17" s="11">
        <v>1.4</v>
      </c>
      <c r="G17" s="12">
        <v>0.23</v>
      </c>
      <c r="H17" s="6"/>
      <c r="I17" s="15" t="s">
        <v>9</v>
      </c>
      <c r="K17" s="14" t="s">
        <v>5</v>
      </c>
      <c r="L17" s="17" t="s">
        <v>5</v>
      </c>
      <c r="M17" s="27" t="s">
        <v>5</v>
      </c>
      <c r="N17" s="27" t="s">
        <v>5</v>
      </c>
    </row>
    <row r="18" spans="2:14" ht="14.25">
      <c r="B18" s="13" t="s">
        <v>52</v>
      </c>
      <c r="D18" s="6">
        <v>6</v>
      </c>
      <c r="E18" s="2">
        <v>102</v>
      </c>
      <c r="F18" s="11">
        <v>705.178</v>
      </c>
      <c r="G18" s="12">
        <v>3.501</v>
      </c>
      <c r="H18" s="6"/>
      <c r="I18" s="15" t="s">
        <v>11</v>
      </c>
      <c r="K18" s="14" t="s">
        <v>5</v>
      </c>
      <c r="L18" s="17" t="s">
        <v>5</v>
      </c>
      <c r="M18" s="27" t="s">
        <v>5</v>
      </c>
      <c r="N18" s="27" t="s">
        <v>5</v>
      </c>
    </row>
    <row r="19" spans="2:14" ht="14.25">
      <c r="B19" s="13" t="s">
        <v>53</v>
      </c>
      <c r="D19" s="6">
        <v>5</v>
      </c>
      <c r="E19" s="2">
        <v>19</v>
      </c>
      <c r="F19" s="11">
        <v>136.575</v>
      </c>
      <c r="G19" s="12">
        <v>1.259</v>
      </c>
      <c r="H19" s="6"/>
      <c r="I19" s="15" t="s">
        <v>12</v>
      </c>
      <c r="K19" s="14" t="s">
        <v>5</v>
      </c>
      <c r="L19" s="17" t="s">
        <v>5</v>
      </c>
      <c r="M19" s="27" t="s">
        <v>5</v>
      </c>
      <c r="N19" s="27" t="s">
        <v>5</v>
      </c>
    </row>
    <row r="20" spans="2:14" ht="14.25" customHeight="1">
      <c r="B20" s="13" t="s">
        <v>54</v>
      </c>
      <c r="D20" s="6">
        <v>11</v>
      </c>
      <c r="E20" s="2">
        <v>52</v>
      </c>
      <c r="F20" s="11">
        <v>408.065</v>
      </c>
      <c r="G20" s="12">
        <v>12.663</v>
      </c>
      <c r="H20" s="6"/>
      <c r="I20" s="15" t="s">
        <v>14</v>
      </c>
      <c r="K20" s="14" t="s">
        <v>5</v>
      </c>
      <c r="L20" s="17" t="s">
        <v>5</v>
      </c>
      <c r="M20" s="27" t="s">
        <v>5</v>
      </c>
      <c r="N20" s="27" t="s">
        <v>5</v>
      </c>
    </row>
    <row r="21" spans="2:14" ht="14.25" customHeight="1">
      <c r="B21" s="13" t="s">
        <v>60</v>
      </c>
      <c r="D21" s="6">
        <v>10</v>
      </c>
      <c r="E21" s="2">
        <v>49</v>
      </c>
      <c r="F21" s="11">
        <v>34.249</v>
      </c>
      <c r="G21" s="12">
        <v>1.169</v>
      </c>
      <c r="H21" s="6"/>
      <c r="I21" s="15" t="s">
        <v>16</v>
      </c>
      <c r="K21" s="14" t="s">
        <v>5</v>
      </c>
      <c r="L21" s="17" t="s">
        <v>5</v>
      </c>
      <c r="M21" s="27" t="s">
        <v>5</v>
      </c>
      <c r="N21" s="27" t="s">
        <v>5</v>
      </c>
    </row>
    <row r="22" spans="2:14" ht="14.25" customHeight="1">
      <c r="B22" s="13"/>
      <c r="D22" s="6"/>
      <c r="E22" s="8"/>
      <c r="F22" s="11"/>
      <c r="G22" s="12"/>
      <c r="H22" s="6"/>
      <c r="I22" s="15" t="s">
        <v>18</v>
      </c>
      <c r="K22" s="14" t="s">
        <v>5</v>
      </c>
      <c r="L22" s="17" t="s">
        <v>5</v>
      </c>
      <c r="M22" s="27" t="s">
        <v>5</v>
      </c>
      <c r="N22" s="27" t="s">
        <v>5</v>
      </c>
    </row>
    <row r="23" spans="2:14" ht="14.25">
      <c r="B23" s="13" t="s">
        <v>25</v>
      </c>
      <c r="D23" s="6">
        <f>SUM(D25:D27)</f>
        <v>2</v>
      </c>
      <c r="E23" s="8">
        <f>SUM(E25:E27)</f>
        <v>18</v>
      </c>
      <c r="F23" s="11">
        <f>SUM(F25:F27)</f>
        <v>0.513</v>
      </c>
      <c r="G23" s="11">
        <f>SUM(G25:G27)</f>
        <v>0.33299999999999996</v>
      </c>
      <c r="H23" s="6"/>
      <c r="I23" s="15"/>
      <c r="K23" s="14"/>
      <c r="L23" s="17"/>
      <c r="M23" s="27"/>
      <c r="N23" s="27"/>
    </row>
    <row r="24" spans="2:14" ht="14.25">
      <c r="B24" s="19"/>
      <c r="D24" s="14"/>
      <c r="E24" s="15"/>
      <c r="F24" s="16"/>
      <c r="G24" s="20"/>
      <c r="H24" s="6"/>
      <c r="I24" s="13" t="s">
        <v>21</v>
      </c>
      <c r="K24" s="6">
        <f>SUM(K26:K33)</f>
        <v>14</v>
      </c>
      <c r="L24" s="2">
        <f>SUM(L26:L33)</f>
        <v>81</v>
      </c>
      <c r="M24" s="29">
        <f>SUM(M26:M33)</f>
        <v>84.59700000000001</v>
      </c>
      <c r="N24" s="29">
        <f>SUM(N26:N33)</f>
        <v>4.214</v>
      </c>
    </row>
    <row r="25" spans="2:14" ht="14.25">
      <c r="B25" s="19" t="s">
        <v>33</v>
      </c>
      <c r="D25" s="14" t="s">
        <v>5</v>
      </c>
      <c r="E25" s="15">
        <v>2</v>
      </c>
      <c r="F25" s="16" t="s">
        <v>5</v>
      </c>
      <c r="G25" s="20">
        <v>0.055</v>
      </c>
      <c r="H25" s="6"/>
      <c r="I25" s="13"/>
      <c r="K25" s="6"/>
      <c r="M25" s="29"/>
      <c r="N25" s="29"/>
    </row>
    <row r="26" spans="2:14" ht="14.25" customHeight="1">
      <c r="B26" s="19" t="s">
        <v>34</v>
      </c>
      <c r="D26" s="21">
        <v>1</v>
      </c>
      <c r="E26" s="15">
        <v>2</v>
      </c>
      <c r="F26" s="22">
        <v>0.263</v>
      </c>
      <c r="G26" s="20">
        <v>0.146</v>
      </c>
      <c r="H26" s="6"/>
      <c r="I26" s="15" t="s">
        <v>24</v>
      </c>
      <c r="K26" s="6">
        <v>7</v>
      </c>
      <c r="L26" s="2">
        <v>10</v>
      </c>
      <c r="M26" s="29">
        <v>23.62</v>
      </c>
      <c r="N26" s="29">
        <v>1.84</v>
      </c>
    </row>
    <row r="27" spans="2:14" ht="14.25" customHeight="1">
      <c r="B27" s="19" t="s">
        <v>35</v>
      </c>
      <c r="D27" s="21">
        <v>1</v>
      </c>
      <c r="E27" s="15">
        <v>14</v>
      </c>
      <c r="F27" s="22">
        <v>0.25</v>
      </c>
      <c r="G27" s="20">
        <v>0.132</v>
      </c>
      <c r="H27" s="6"/>
      <c r="I27" s="15" t="s">
        <v>26</v>
      </c>
      <c r="K27" s="6">
        <v>2</v>
      </c>
      <c r="L27" s="2">
        <v>3</v>
      </c>
      <c r="M27" s="29">
        <v>26.19</v>
      </c>
      <c r="N27" s="29">
        <v>0.21</v>
      </c>
    </row>
    <row r="28" spans="2:14" ht="14.25" customHeight="1">
      <c r="B28" s="19"/>
      <c r="D28" s="14"/>
      <c r="E28" s="15"/>
      <c r="F28" s="16"/>
      <c r="G28" s="20"/>
      <c r="H28" s="6"/>
      <c r="I28" s="15" t="s">
        <v>27</v>
      </c>
      <c r="K28" s="21">
        <v>1</v>
      </c>
      <c r="L28" s="15">
        <v>22</v>
      </c>
      <c r="M28" s="28">
        <v>17.26</v>
      </c>
      <c r="N28" s="28">
        <v>0.166</v>
      </c>
    </row>
    <row r="29" spans="2:14" ht="14.25" customHeight="1">
      <c r="B29" s="13" t="s">
        <v>37</v>
      </c>
      <c r="D29" s="14" t="s">
        <v>5</v>
      </c>
      <c r="E29" s="15">
        <f>SUM(E31:E33)</f>
        <v>3</v>
      </c>
      <c r="F29" s="16" t="s">
        <v>5</v>
      </c>
      <c r="G29" s="20">
        <f>SUM(G31:G33)</f>
        <v>0.077</v>
      </c>
      <c r="H29" s="6"/>
      <c r="I29" s="15" t="s">
        <v>28</v>
      </c>
      <c r="K29" s="21">
        <v>2</v>
      </c>
      <c r="L29" s="15">
        <v>7</v>
      </c>
      <c r="M29" s="28">
        <v>17.12</v>
      </c>
      <c r="N29" s="28">
        <v>0.065</v>
      </c>
    </row>
    <row r="30" spans="2:14" ht="14.25" customHeight="1">
      <c r="B30" s="13"/>
      <c r="D30" s="14"/>
      <c r="E30" s="15"/>
      <c r="F30" s="16"/>
      <c r="G30" s="20"/>
      <c r="H30" s="6"/>
      <c r="I30" s="15" t="s">
        <v>29</v>
      </c>
      <c r="K30" s="14" t="s">
        <v>5</v>
      </c>
      <c r="L30" s="17" t="s">
        <v>5</v>
      </c>
      <c r="M30" s="27" t="s">
        <v>5</v>
      </c>
      <c r="N30" s="27" t="s">
        <v>5</v>
      </c>
    </row>
    <row r="31" spans="2:14" ht="14.25" customHeight="1">
      <c r="B31" s="15" t="s">
        <v>38</v>
      </c>
      <c r="D31" s="14" t="s">
        <v>5</v>
      </c>
      <c r="E31" s="17" t="s">
        <v>5</v>
      </c>
      <c r="F31" s="16" t="s">
        <v>5</v>
      </c>
      <c r="G31" s="18" t="s">
        <v>5</v>
      </c>
      <c r="H31" s="6"/>
      <c r="I31" s="15" t="s">
        <v>30</v>
      </c>
      <c r="K31" s="14" t="s">
        <v>5</v>
      </c>
      <c r="L31" s="15">
        <v>29</v>
      </c>
      <c r="M31" s="27" t="s">
        <v>5</v>
      </c>
      <c r="N31" s="28">
        <v>0.976</v>
      </c>
    </row>
    <row r="32" spans="2:14" ht="14.25" customHeight="1">
      <c r="B32" s="15" t="s">
        <v>39</v>
      </c>
      <c r="D32" s="14" t="s">
        <v>5</v>
      </c>
      <c r="E32" s="15">
        <v>3</v>
      </c>
      <c r="F32" s="16" t="s">
        <v>5</v>
      </c>
      <c r="G32" s="20">
        <v>0.077</v>
      </c>
      <c r="H32" s="6"/>
      <c r="I32" s="15" t="s">
        <v>31</v>
      </c>
      <c r="K32" s="21">
        <v>2</v>
      </c>
      <c r="L32" s="15">
        <v>10</v>
      </c>
      <c r="M32" s="28">
        <v>0.407</v>
      </c>
      <c r="N32" s="28">
        <v>0.957</v>
      </c>
    </row>
    <row r="33" spans="2:14" ht="14.25" customHeight="1">
      <c r="B33" s="15" t="s">
        <v>40</v>
      </c>
      <c r="D33" s="14" t="s">
        <v>5</v>
      </c>
      <c r="E33" s="17" t="s">
        <v>5</v>
      </c>
      <c r="F33" s="16" t="s">
        <v>5</v>
      </c>
      <c r="G33" s="18" t="s">
        <v>5</v>
      </c>
      <c r="H33" s="6"/>
      <c r="I33" s="15" t="s">
        <v>32</v>
      </c>
      <c r="K33" s="14" t="s">
        <v>5</v>
      </c>
      <c r="L33" s="17" t="s">
        <v>5</v>
      </c>
      <c r="M33" s="27" t="s">
        <v>5</v>
      </c>
      <c r="N33" s="27" t="s">
        <v>5</v>
      </c>
    </row>
    <row r="34" spans="2:14" ht="14.25" customHeight="1">
      <c r="B34" s="19"/>
      <c r="D34" s="21"/>
      <c r="E34" s="15"/>
      <c r="F34" s="22"/>
      <c r="G34" s="20"/>
      <c r="H34" s="6"/>
      <c r="I34" s="15"/>
      <c r="K34" s="14"/>
      <c r="L34" s="15"/>
      <c r="M34" s="27"/>
      <c r="N34" s="28"/>
    </row>
    <row r="35" spans="2:14" ht="14.25" customHeight="1">
      <c r="B35" s="19"/>
      <c r="D35" s="21"/>
      <c r="E35" s="15"/>
      <c r="F35" s="22"/>
      <c r="G35" s="20"/>
      <c r="H35" s="6"/>
      <c r="I35" s="13" t="s">
        <v>36</v>
      </c>
      <c r="K35" s="21">
        <f>SUM(K37)</f>
        <v>7</v>
      </c>
      <c r="L35" s="19">
        <f>SUM(L37)</f>
        <v>60</v>
      </c>
      <c r="M35" s="22">
        <f>SUM(M37)</f>
        <v>206.931</v>
      </c>
      <c r="N35" s="22">
        <f>SUM(N37)</f>
        <v>6.891</v>
      </c>
    </row>
    <row r="36" spans="2:14" ht="14.25" customHeight="1">
      <c r="B36" s="19"/>
      <c r="D36" s="21"/>
      <c r="E36" s="15"/>
      <c r="F36" s="22"/>
      <c r="G36" s="20"/>
      <c r="H36" s="6"/>
      <c r="I36" s="13"/>
      <c r="K36" s="21"/>
      <c r="L36" s="15"/>
      <c r="M36" s="28"/>
      <c r="N36" s="28"/>
    </row>
    <row r="37" spans="2:14" ht="14.25" customHeight="1">
      <c r="B37" s="19"/>
      <c r="D37" s="21"/>
      <c r="E37" s="15"/>
      <c r="F37" s="22"/>
      <c r="G37" s="20"/>
      <c r="H37" s="6"/>
      <c r="I37" s="15" t="s">
        <v>55</v>
      </c>
      <c r="K37" s="21">
        <v>7</v>
      </c>
      <c r="L37" s="15">
        <v>60</v>
      </c>
      <c r="M37" s="28">
        <v>206.931</v>
      </c>
      <c r="N37" s="28">
        <v>6.891</v>
      </c>
    </row>
    <row r="38" spans="2:14" ht="14.25" customHeight="1" thickBot="1">
      <c r="B38" s="37"/>
      <c r="C38" s="3"/>
      <c r="D38" s="38"/>
      <c r="E38" s="37"/>
      <c r="F38" s="39"/>
      <c r="G38" s="40"/>
      <c r="H38" s="7"/>
      <c r="I38" s="37"/>
      <c r="J38" s="3"/>
      <c r="K38" s="41"/>
      <c r="L38" s="42"/>
      <c r="M38" s="43"/>
      <c r="N38" s="43"/>
    </row>
    <row r="39" ht="14.25">
      <c r="B39" s="8" t="s">
        <v>63</v>
      </c>
    </row>
    <row r="40" spans="2:7" ht="14.25">
      <c r="B40" s="44" t="s">
        <v>64</v>
      </c>
      <c r="C40" s="44"/>
      <c r="D40" s="44"/>
      <c r="E40" s="44"/>
      <c r="F40" s="44"/>
      <c r="G40" s="44"/>
    </row>
    <row r="41" spans="2:7" ht="14.25">
      <c r="B41" s="44" t="s">
        <v>62</v>
      </c>
      <c r="C41" s="44"/>
      <c r="D41" s="44"/>
      <c r="E41" s="44"/>
      <c r="F41" s="44"/>
      <c r="G41" s="44"/>
    </row>
  </sheetData>
  <mergeCells count="6">
    <mergeCell ref="K2:L2"/>
    <mergeCell ref="M2:N2"/>
    <mergeCell ref="B2:B3"/>
    <mergeCell ref="D2:E2"/>
    <mergeCell ref="F2:G2"/>
    <mergeCell ref="I2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2005-08-31T01:12:00Z</cp:lastPrinted>
  <dcterms:created xsi:type="dcterms:W3CDTF">1997-06-26T17:01:28Z</dcterms:created>
  <dcterms:modified xsi:type="dcterms:W3CDTF">2006-10-19T10:22:39Z</dcterms:modified>
  <cp:category/>
  <cp:version/>
  <cp:contentType/>
  <cp:contentStatus/>
</cp:coreProperties>
</file>