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<sst xmlns="http://schemas.openxmlformats.org/spreadsheetml/2006/main" count="71" uniqueCount="65">
  <si>
    <t xml:space="preserve">              １８     世  帯  数  お  よ  び  人  口</t>
  </si>
  <si>
    <t>世帯数</t>
  </si>
  <si>
    <t>総数</t>
  </si>
  <si>
    <t>男</t>
  </si>
  <si>
    <t>女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</si>
  <si>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</si>
  <si>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</si>
  <si>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</si>
  <si>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</si>
  <si>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</si>
  <si>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</si>
  <si>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</si>
  <si>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</si>
  <si>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</si>
  <si>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</si>
  <si>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</si>
  <si>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</si>
  <si>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</si>
  <si>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</si>
  <si>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</si>
  <si>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</si>
  <si>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</si>
  <si>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</si>
  <si>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</si>
  <si>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平戸市</t>
  </si>
  <si>
    <t>小  値  賀  町</t>
  </si>
  <si>
    <t>松浦市</t>
  </si>
  <si>
    <t>宇    久    町</t>
  </si>
  <si>
    <t>西彼杵郡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</si>
  <si>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</si>
  <si>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</si>
  <si>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</si>
  <si>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</si>
  <si>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</si>
  <si>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</si>
  <si>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長    与    町</t>
  </si>
  <si>
    <t>時    津    町</t>
  </si>
  <si>
    <t>琴    海    町</t>
  </si>
  <si>
    <t>南松浦郡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</si>
  <si>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</si>
  <si>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</si>
  <si>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</si>
  <si>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</si>
  <si>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</si>
  <si>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</si>
  <si>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</si>
  <si>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</si>
  <si>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</si>
  <si>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資料  県統計課調</t>
  </si>
  <si>
    <t>人口</t>
  </si>
  <si>
    <t>単位 ： 世帯、人</t>
  </si>
  <si>
    <t>壱岐市</t>
  </si>
  <si>
    <t>対馬市</t>
  </si>
  <si>
    <t>五島市</t>
  </si>
  <si>
    <t>新 上 五 島 町</t>
  </si>
  <si>
    <t>愛　　野　　町</t>
  </si>
  <si>
    <t>市町</t>
  </si>
  <si>
    <t>（平成17年）</t>
  </si>
  <si>
    <t>平成  13年</t>
  </si>
  <si>
    <t xml:space="preserve">    14</t>
  </si>
  <si>
    <t xml:space="preserve">    15</t>
  </si>
  <si>
    <t xml:space="preserve">    16</t>
  </si>
  <si>
    <t xml:space="preserve">    17</t>
  </si>
  <si>
    <t>西海市</t>
  </si>
  <si>
    <t>長崎県異動人口調査による推計（平成17年は国勢調査）による。（各年10月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</si>
</sst>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2" xfId="16" applyFont="1" applyBorder="1" applyAlignment="1">
      <alignment horizontal="distributed"/>
    </xf>
    <xf numFmtId="181" fontId="5" fillId="0" borderId="4" xfId="16" applyFont="1" applyBorder="1" applyAlignment="1">
      <alignment horizontal="distributed"/>
    </xf>
    <xf numFmtId="181" fontId="5" fillId="0" borderId="0" xfId="16" applyFont="1" applyBorder="1" applyAlignment="1">
      <alignment horizontal="center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4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7" xfId="16" applyFont="1" applyBorder="1" applyAlignment="1">
      <alignment/>
    </xf>
    <xf numFmtId="181" fontId="5" fillId="0" borderId="8" xfId="16" applyFont="1" applyBorder="1" applyAlignment="1">
      <alignment/>
    </xf>
    <xf numFmtId="181" fontId="5" fillId="0" borderId="1" xfId="16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0" fontId="0" fillId="0" borderId="3" xfId="0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/>
    </xf>
    <xf numFmtId="181" fontId="5" fillId="0" borderId="9" xfId="16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14" xfId="16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75" zoomScaleNormal="75" workbookViewId="0" topLeftCell="A1">
      <selection activeCell="P18" sqref="P18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5.00390625" style="2" customWidth="1"/>
    <col min="5" max="5" width="13.00390625" style="2" customWidth="1"/>
    <col min="6" max="7" width="12.00390625" style="2" customWidth="1"/>
    <col min="8" max="8" width="0.875" style="2" customWidth="1"/>
    <col min="9" max="9" width="19.75390625" style="2" customWidth="1"/>
    <col min="10" max="10" width="0.875" style="2" customWidth="1"/>
    <col min="11" max="11" width="15.00390625" style="2" customWidth="1"/>
    <col min="12" max="12" width="13.00390625" style="2" customWidth="1"/>
    <col min="13" max="14" width="12.00390625" style="2" customWidth="1"/>
    <col min="15" max="15" width="4.00390625" style="2" customWidth="1"/>
    <col min="16" max="16384" width="8.625" style="2" customWidth="1"/>
  </cols>
  <sheetData>
    <row r="1" spans="2:14" ht="24">
      <c r="B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 t="s">
        <v>57</v>
      </c>
      <c r="M1" s="4"/>
      <c r="N1" s="5"/>
    </row>
    <row r="2" spans="1:13" ht="30" customHeight="1" thickBot="1">
      <c r="A2" s="6"/>
      <c r="B2" s="6" t="s">
        <v>64</v>
      </c>
      <c r="C2" s="6"/>
      <c r="D2" s="6"/>
      <c r="E2" s="6"/>
      <c r="F2" s="6"/>
      <c r="G2" s="6"/>
      <c r="H2" s="6"/>
      <c r="I2" s="6"/>
      <c r="J2" s="6"/>
      <c r="K2" s="6"/>
      <c r="L2" s="6"/>
      <c r="M2" s="26" t="s">
        <v>50</v>
      </c>
    </row>
    <row r="3" spans="2:15" ht="20.25" customHeight="1">
      <c r="B3" s="34" t="s">
        <v>56</v>
      </c>
      <c r="C3" s="9"/>
      <c r="D3" s="36" t="s">
        <v>1</v>
      </c>
      <c r="E3" s="38" t="s">
        <v>49</v>
      </c>
      <c r="F3" s="39"/>
      <c r="G3" s="40"/>
      <c r="H3" s="14"/>
      <c r="I3" s="34" t="s">
        <v>56</v>
      </c>
      <c r="J3" s="9"/>
      <c r="K3" s="36" t="s">
        <v>1</v>
      </c>
      <c r="L3" s="38" t="s">
        <v>49</v>
      </c>
      <c r="M3" s="39"/>
      <c r="N3" s="39"/>
      <c r="O3" s="9"/>
    </row>
    <row r="4" spans="1:15" ht="20.25" customHeight="1">
      <c r="A4" s="7"/>
      <c r="B4" s="35"/>
      <c r="C4" s="15"/>
      <c r="D4" s="37"/>
      <c r="E4" s="22" t="s">
        <v>2</v>
      </c>
      <c r="F4" s="21" t="s">
        <v>3</v>
      </c>
      <c r="G4" s="23" t="s">
        <v>4</v>
      </c>
      <c r="H4" s="16"/>
      <c r="I4" s="35"/>
      <c r="J4" s="15"/>
      <c r="K4" s="37"/>
      <c r="L4" s="22" t="s">
        <v>2</v>
      </c>
      <c r="M4" s="21" t="s">
        <v>3</v>
      </c>
      <c r="N4" s="21" t="s">
        <v>4</v>
      </c>
      <c r="O4" s="9"/>
    </row>
    <row r="5" spans="1:15" ht="15" customHeight="1">
      <c r="A5" s="9"/>
      <c r="B5" s="27"/>
      <c r="C5" s="28"/>
      <c r="D5" s="29"/>
      <c r="E5" s="30"/>
      <c r="F5" s="31"/>
      <c r="G5" s="32"/>
      <c r="H5" s="33"/>
      <c r="I5" s="27"/>
      <c r="J5" s="28"/>
      <c r="K5" s="29"/>
      <c r="L5" s="30"/>
      <c r="M5" s="31"/>
      <c r="N5" s="31"/>
      <c r="O5" s="9"/>
    </row>
    <row r="6" spans="2:15" ht="15" customHeight="1">
      <c r="B6" s="17" t="s">
        <v>58</v>
      </c>
      <c r="C6" s="18"/>
      <c r="D6" s="13">
        <v>550036</v>
      </c>
      <c r="E6" s="2">
        <v>1511786</v>
      </c>
      <c r="F6" s="9">
        <v>709925</v>
      </c>
      <c r="G6" s="24">
        <v>801861</v>
      </c>
      <c r="H6" s="13"/>
      <c r="I6" s="19" t="s">
        <v>43</v>
      </c>
      <c r="J6" s="19"/>
      <c r="K6" s="13">
        <f>SUM(K8:K26)</f>
        <v>36453</v>
      </c>
      <c r="L6" s="9">
        <f>SUM(L8:L26)</f>
        <v>115772</v>
      </c>
      <c r="M6" s="9">
        <f>SUM(M8:M26)</f>
        <v>54289</v>
      </c>
      <c r="N6" s="9">
        <f>SUM(N8:N26)</f>
        <v>61483</v>
      </c>
      <c r="O6" s="9"/>
    </row>
    <row r="7" spans="2:15" ht="15" customHeight="1">
      <c r="B7" s="18" t="s">
        <v>59</v>
      </c>
      <c r="C7" s="18"/>
      <c r="D7" s="13">
        <v>554311</v>
      </c>
      <c r="E7" s="2">
        <v>1506417</v>
      </c>
      <c r="F7" s="9">
        <v>707086</v>
      </c>
      <c r="G7" s="24">
        <v>799331</v>
      </c>
      <c r="H7" s="13"/>
      <c r="I7" s="19"/>
      <c r="J7" s="19"/>
      <c r="K7" s="13"/>
      <c r="L7" s="9"/>
      <c r="M7" s="9"/>
      <c r="N7" s="9"/>
      <c r="O7" s="9"/>
    </row>
    <row r="8" spans="2:15" ht="15" customHeight="1">
      <c r="B8" s="18" t="s">
        <v>60</v>
      </c>
      <c r="C8" s="18"/>
      <c r="D8" s="13">
        <v>558207</v>
      </c>
      <c r="E8" s="9">
        <v>1500156</v>
      </c>
      <c r="F8" s="9">
        <v>704092</v>
      </c>
      <c r="G8" s="24">
        <v>796064</v>
      </c>
      <c r="H8" s="13"/>
      <c r="I8" s="10" t="s">
        <v>44</v>
      </c>
      <c r="J8" s="10"/>
      <c r="K8" s="13">
        <v>3278</v>
      </c>
      <c r="L8" s="9">
        <f>SUM(M8:N8)</f>
        <v>11729</v>
      </c>
      <c r="M8" s="9">
        <v>5598</v>
      </c>
      <c r="N8" s="9">
        <v>6131</v>
      </c>
      <c r="O8" s="9"/>
    </row>
    <row r="9" spans="2:15" ht="15" customHeight="1">
      <c r="B9" s="18" t="s">
        <v>61</v>
      </c>
      <c r="C9" s="18"/>
      <c r="D9" s="13">
        <v>561807</v>
      </c>
      <c r="E9" s="9">
        <v>1493611</v>
      </c>
      <c r="F9" s="9">
        <v>700576</v>
      </c>
      <c r="G9" s="24">
        <v>793035</v>
      </c>
      <c r="H9" s="13"/>
      <c r="I9" s="10" t="s">
        <v>45</v>
      </c>
      <c r="J9" s="10"/>
      <c r="K9" s="13">
        <v>3409</v>
      </c>
      <c r="L9" s="9">
        <f>SUM(M9:N9)</f>
        <v>11151</v>
      </c>
      <c r="M9" s="9">
        <v>5303</v>
      </c>
      <c r="N9" s="9">
        <v>5848</v>
      </c>
      <c r="O9" s="9"/>
    </row>
    <row r="10" spans="2:15" ht="15" customHeight="1">
      <c r="B10" s="18"/>
      <c r="C10" s="18"/>
      <c r="D10" s="13"/>
      <c r="F10" s="9"/>
      <c r="G10" s="24"/>
      <c r="H10" s="13"/>
      <c r="I10" s="10" t="s">
        <v>46</v>
      </c>
      <c r="J10" s="10"/>
      <c r="K10" s="13">
        <v>1723</v>
      </c>
      <c r="L10" s="9">
        <f>SUM(M10:N10)</f>
        <v>5776</v>
      </c>
      <c r="M10" s="9">
        <v>2697</v>
      </c>
      <c r="N10" s="9">
        <v>3079</v>
      </c>
      <c r="O10" s="9"/>
    </row>
    <row r="11" spans="2:15" ht="15" customHeight="1">
      <c r="B11" s="18" t="s">
        <v>62</v>
      </c>
      <c r="C11" s="18"/>
      <c r="D11" s="13">
        <f>SUM(D14,D16)</f>
        <v>553620</v>
      </c>
      <c r="E11" s="9">
        <f>SUM(E14,E16)</f>
        <v>1478632</v>
      </c>
      <c r="F11" s="9">
        <f>SUM(F14,F16)</f>
        <v>691444</v>
      </c>
      <c r="G11" s="24">
        <f>SUM(G14,G16)</f>
        <v>787188</v>
      </c>
      <c r="H11" s="13"/>
      <c r="I11" s="10" t="s">
        <v>47</v>
      </c>
      <c r="J11" s="10"/>
      <c r="K11" s="13">
        <v>2173</v>
      </c>
      <c r="L11" s="9">
        <f>SUM(M11:N11)</f>
        <v>7330</v>
      </c>
      <c r="M11" s="9">
        <v>3513</v>
      </c>
      <c r="N11" s="9">
        <v>3817</v>
      </c>
      <c r="O11" s="9"/>
    </row>
    <row r="12" spans="2:15" ht="15" customHeight="1">
      <c r="B12" s="18"/>
      <c r="C12" s="18"/>
      <c r="D12" s="13"/>
      <c r="F12" s="9"/>
      <c r="G12" s="24"/>
      <c r="H12" s="13"/>
      <c r="I12" s="10" t="s">
        <v>55</v>
      </c>
      <c r="J12" s="10"/>
      <c r="K12" s="13">
        <v>1573</v>
      </c>
      <c r="L12" s="9">
        <f>SUM(M12:N12)</f>
        <v>5191</v>
      </c>
      <c r="M12" s="2">
        <v>2433</v>
      </c>
      <c r="N12" s="2">
        <v>2758</v>
      </c>
      <c r="O12" s="9"/>
    </row>
    <row r="13" spans="2:15" ht="15" customHeight="1">
      <c r="B13" s="18"/>
      <c r="C13" s="18"/>
      <c r="D13" s="13"/>
      <c r="E13" s="9"/>
      <c r="F13" s="9"/>
      <c r="G13" s="24"/>
      <c r="H13" s="13"/>
      <c r="I13" s="10"/>
      <c r="J13" s="10"/>
      <c r="K13" s="13"/>
      <c r="L13" s="9"/>
      <c r="O13" s="9"/>
    </row>
    <row r="14" spans="2:15" ht="15" customHeight="1">
      <c r="B14" s="8" t="s">
        <v>11</v>
      </c>
      <c r="C14" s="8"/>
      <c r="D14" s="13">
        <f>SUM(D19:D31)</f>
        <v>449133</v>
      </c>
      <c r="E14" s="9">
        <f>SUM(E19:E31)</f>
        <v>1169080</v>
      </c>
      <c r="F14" s="9">
        <f>SUM(F19:F31)</f>
        <v>545796</v>
      </c>
      <c r="G14" s="9">
        <f>SUM(G19:G31)</f>
        <v>623284</v>
      </c>
      <c r="H14" s="13"/>
      <c r="I14" s="10" t="s">
        <v>5</v>
      </c>
      <c r="J14" s="10"/>
      <c r="K14" s="13">
        <v>1726</v>
      </c>
      <c r="L14" s="9">
        <f>SUM(M14:N14)</f>
        <v>5456</v>
      </c>
      <c r="M14" s="2">
        <v>2628</v>
      </c>
      <c r="N14" s="2">
        <v>2828</v>
      </c>
      <c r="O14" s="9"/>
    </row>
    <row r="15" spans="2:15" ht="15" customHeight="1">
      <c r="B15" s="8"/>
      <c r="C15" s="8"/>
      <c r="D15" s="13"/>
      <c r="E15" s="9"/>
      <c r="F15" s="9"/>
      <c r="G15" s="24"/>
      <c r="H15" s="13"/>
      <c r="I15" s="10" t="s">
        <v>6</v>
      </c>
      <c r="J15" s="10"/>
      <c r="K15" s="13">
        <v>3900</v>
      </c>
      <c r="L15" s="2">
        <f>SUM(M15:N15)</f>
        <v>10623</v>
      </c>
      <c r="M15" s="2">
        <v>4849</v>
      </c>
      <c r="N15" s="2">
        <v>5774</v>
      </c>
      <c r="O15" s="9"/>
    </row>
    <row r="16" spans="2:15" ht="15" customHeight="1">
      <c r="B16" s="8" t="s">
        <v>14</v>
      </c>
      <c r="C16" s="8"/>
      <c r="D16" s="13">
        <f>SUM(D34,D41,K6,K29,K42)</f>
        <v>104487</v>
      </c>
      <c r="E16" s="9">
        <f>SUM(E34,E41,L6,L29,L42)</f>
        <v>309552</v>
      </c>
      <c r="F16" s="9">
        <f>SUM(F34,F41,M6,M29,M42)</f>
        <v>145648</v>
      </c>
      <c r="G16" s="9">
        <f>SUM(G34,G41,N6,N29,N42)</f>
        <v>163904</v>
      </c>
      <c r="H16" s="13"/>
      <c r="I16" s="11" t="s">
        <v>7</v>
      </c>
      <c r="J16" s="10"/>
      <c r="K16" s="13">
        <v>1252</v>
      </c>
      <c r="L16" s="2">
        <f>SUM(M16:N16)</f>
        <v>4471</v>
      </c>
      <c r="M16" s="2">
        <v>2184</v>
      </c>
      <c r="N16" s="2">
        <v>2287</v>
      </c>
      <c r="O16" s="9"/>
    </row>
    <row r="17" spans="2:15" ht="15" customHeight="1">
      <c r="B17" s="8"/>
      <c r="C17" s="8"/>
      <c r="D17" s="13"/>
      <c r="E17" s="9"/>
      <c r="F17" s="9"/>
      <c r="G17" s="24"/>
      <c r="H17" s="13"/>
      <c r="I17" s="11" t="s">
        <v>8</v>
      </c>
      <c r="J17" s="10"/>
      <c r="K17" s="13">
        <v>2689</v>
      </c>
      <c r="L17" s="2">
        <f>SUM(M17:N17)</f>
        <v>7722</v>
      </c>
      <c r="M17" s="2">
        <v>3579</v>
      </c>
      <c r="N17" s="2">
        <v>4143</v>
      </c>
      <c r="O17" s="9"/>
    </row>
    <row r="18" spans="2:15" ht="15" customHeight="1">
      <c r="B18" s="8"/>
      <c r="C18" s="8"/>
      <c r="D18" s="13"/>
      <c r="E18" s="9"/>
      <c r="F18" s="9"/>
      <c r="G18" s="24"/>
      <c r="H18" s="13"/>
      <c r="I18" s="11" t="s">
        <v>9</v>
      </c>
      <c r="J18" s="10"/>
      <c r="K18" s="13">
        <v>2378</v>
      </c>
      <c r="L18" s="2">
        <f>SUM(M18:N18)</f>
        <v>6286</v>
      </c>
      <c r="M18" s="2">
        <v>2913</v>
      </c>
      <c r="N18" s="2">
        <v>3373</v>
      </c>
      <c r="O18" s="9"/>
    </row>
    <row r="19" spans="2:15" ht="15" customHeight="1">
      <c r="B19" s="8" t="s">
        <v>17</v>
      </c>
      <c r="C19" s="8"/>
      <c r="D19" s="13">
        <v>179636</v>
      </c>
      <c r="E19" s="2">
        <f>SUM(F19:G19)</f>
        <v>442699</v>
      </c>
      <c r="F19" s="2">
        <v>203292</v>
      </c>
      <c r="G19" s="24">
        <v>239407</v>
      </c>
      <c r="H19" s="13"/>
      <c r="I19" s="11"/>
      <c r="J19" s="10"/>
      <c r="K19" s="13"/>
      <c r="O19" s="9"/>
    </row>
    <row r="20" spans="2:15" ht="15" customHeight="1">
      <c r="B20" s="8" t="s">
        <v>19</v>
      </c>
      <c r="C20" s="8"/>
      <c r="D20" s="13">
        <v>96048</v>
      </c>
      <c r="E20" s="2">
        <f aca="true" t="shared" si="0" ref="E20:E31">SUM(F20:G20)</f>
        <v>248041</v>
      </c>
      <c r="F20" s="2">
        <v>116726</v>
      </c>
      <c r="G20" s="24">
        <v>131315</v>
      </c>
      <c r="H20" s="13"/>
      <c r="I20" s="11" t="s">
        <v>10</v>
      </c>
      <c r="J20" s="10"/>
      <c r="K20" s="13">
        <v>1984</v>
      </c>
      <c r="L20" s="2">
        <f>SUM(M20:N20)</f>
        <v>5901</v>
      </c>
      <c r="M20" s="2">
        <v>2727</v>
      </c>
      <c r="N20" s="2">
        <v>3174</v>
      </c>
      <c r="O20" s="9"/>
    </row>
    <row r="21" spans="2:15" ht="15" customHeight="1">
      <c r="B21" s="8" t="s">
        <v>20</v>
      </c>
      <c r="C21" s="8"/>
      <c r="D21" s="13">
        <v>13892</v>
      </c>
      <c r="E21" s="2">
        <f t="shared" si="0"/>
        <v>38316</v>
      </c>
      <c r="F21" s="2">
        <v>17607</v>
      </c>
      <c r="G21" s="24">
        <v>20709</v>
      </c>
      <c r="H21" s="13"/>
      <c r="I21" s="11" t="s">
        <v>12</v>
      </c>
      <c r="J21" s="10"/>
      <c r="K21" s="13">
        <v>1234</v>
      </c>
      <c r="L21" s="2">
        <f>SUM(M21:N21)</f>
        <v>4149</v>
      </c>
      <c r="M21" s="2">
        <v>1959</v>
      </c>
      <c r="N21" s="2">
        <v>2190</v>
      </c>
      <c r="O21" s="9"/>
    </row>
    <row r="22" spans="2:15" ht="15" customHeight="1">
      <c r="B22" s="8" t="s">
        <v>21</v>
      </c>
      <c r="C22" s="8"/>
      <c r="D22" s="13">
        <v>50052</v>
      </c>
      <c r="E22" s="2">
        <f t="shared" si="0"/>
        <v>144034</v>
      </c>
      <c r="F22" s="2">
        <v>68154</v>
      </c>
      <c r="G22" s="24">
        <v>75880</v>
      </c>
      <c r="H22" s="13"/>
      <c r="I22" s="11" t="s">
        <v>13</v>
      </c>
      <c r="J22" s="10"/>
      <c r="K22" s="13">
        <v>2514</v>
      </c>
      <c r="L22" s="2">
        <f>SUM(M22:N22)</f>
        <v>8197</v>
      </c>
      <c r="M22" s="2">
        <v>3809</v>
      </c>
      <c r="N22" s="2">
        <v>4388</v>
      </c>
      <c r="O22" s="9"/>
    </row>
    <row r="23" spans="2:15" ht="15" customHeight="1">
      <c r="B23" s="8" t="s">
        <v>23</v>
      </c>
      <c r="C23" s="8"/>
      <c r="D23" s="13">
        <v>31849</v>
      </c>
      <c r="E23" s="2">
        <f t="shared" si="0"/>
        <v>88040</v>
      </c>
      <c r="F23" s="2">
        <v>41896</v>
      </c>
      <c r="G23" s="24">
        <v>46144</v>
      </c>
      <c r="H23" s="13"/>
      <c r="I23" s="11" t="s">
        <v>15</v>
      </c>
      <c r="J23" s="10"/>
      <c r="K23" s="13">
        <v>2714</v>
      </c>
      <c r="L23" s="2">
        <f>SUM(M23:N23)</f>
        <v>8847</v>
      </c>
      <c r="M23" s="2">
        <v>4106</v>
      </c>
      <c r="N23" s="2">
        <v>4741</v>
      </c>
      <c r="O23" s="9"/>
    </row>
    <row r="24" spans="2:15" ht="15" customHeight="1">
      <c r="B24" s="8"/>
      <c r="C24" s="8"/>
      <c r="D24" s="13"/>
      <c r="G24" s="24"/>
      <c r="H24" s="13"/>
      <c r="I24" s="11" t="s">
        <v>16</v>
      </c>
      <c r="J24" s="10"/>
      <c r="K24" s="13">
        <v>1424</v>
      </c>
      <c r="L24" s="2">
        <f>SUM(M24:N24)</f>
        <v>4715</v>
      </c>
      <c r="M24" s="2">
        <v>2195</v>
      </c>
      <c r="N24" s="2">
        <v>2520</v>
      </c>
      <c r="O24" s="9"/>
    </row>
    <row r="25" spans="2:15" ht="15" customHeight="1">
      <c r="B25" s="8" t="s">
        <v>24</v>
      </c>
      <c r="C25" s="8"/>
      <c r="D25" s="13">
        <v>13537</v>
      </c>
      <c r="E25" s="2">
        <f>SUM(F25:G25)</f>
        <v>38389</v>
      </c>
      <c r="F25" s="2">
        <v>17826</v>
      </c>
      <c r="G25" s="24">
        <v>20563</v>
      </c>
      <c r="H25" s="13"/>
      <c r="I25" s="11"/>
      <c r="J25" s="10"/>
      <c r="K25" s="13"/>
      <c r="O25" s="9"/>
    </row>
    <row r="26" spans="2:15" ht="15" customHeight="1">
      <c r="B26" s="8" t="s">
        <v>26</v>
      </c>
      <c r="C26" s="8"/>
      <c r="D26" s="13">
        <v>7422</v>
      </c>
      <c r="E26" s="2">
        <f>SUM(F26:G26)</f>
        <v>21221</v>
      </c>
      <c r="F26" s="2">
        <v>9986</v>
      </c>
      <c r="G26" s="24">
        <v>11235</v>
      </c>
      <c r="H26" s="13"/>
      <c r="I26" s="11" t="s">
        <v>18</v>
      </c>
      <c r="J26" s="10"/>
      <c r="K26" s="13">
        <v>2482</v>
      </c>
      <c r="L26" s="2">
        <f>SUM(M26:N26)</f>
        <v>8228</v>
      </c>
      <c r="M26" s="2">
        <v>3796</v>
      </c>
      <c r="N26" s="2">
        <v>4432</v>
      </c>
      <c r="O26" s="9"/>
    </row>
    <row r="27" spans="2:15" ht="15" customHeight="1">
      <c r="B27" s="8" t="s">
        <v>52</v>
      </c>
      <c r="C27" s="8"/>
      <c r="D27" s="13">
        <v>14710</v>
      </c>
      <c r="E27" s="2">
        <f>SUM(F27:G27)</f>
        <v>38481</v>
      </c>
      <c r="F27" s="2">
        <v>18678</v>
      </c>
      <c r="G27" s="24">
        <v>19803</v>
      </c>
      <c r="H27" s="13"/>
      <c r="I27" s="11"/>
      <c r="J27" s="10"/>
      <c r="K27" s="13"/>
      <c r="O27" s="9"/>
    </row>
    <row r="28" spans="2:15" ht="15" customHeight="1">
      <c r="B28" s="8" t="s">
        <v>51</v>
      </c>
      <c r="C28" s="8"/>
      <c r="D28" s="13">
        <v>10560</v>
      </c>
      <c r="E28" s="2">
        <f>SUM(F28:G28)</f>
        <v>31414</v>
      </c>
      <c r="F28" s="2">
        <v>14782</v>
      </c>
      <c r="G28" s="24">
        <v>16632</v>
      </c>
      <c r="H28" s="13"/>
      <c r="I28" s="11"/>
      <c r="J28" s="10"/>
      <c r="K28" s="13"/>
      <c r="O28" s="9"/>
    </row>
    <row r="29" spans="2:15" ht="15" customHeight="1">
      <c r="B29" s="8" t="s">
        <v>53</v>
      </c>
      <c r="C29" s="8"/>
      <c r="D29" s="13">
        <v>19305</v>
      </c>
      <c r="E29" s="2">
        <f t="shared" si="0"/>
        <v>44765</v>
      </c>
      <c r="F29" s="2">
        <v>20610</v>
      </c>
      <c r="G29" s="24">
        <v>24155</v>
      </c>
      <c r="H29" s="13"/>
      <c r="I29" s="8" t="s">
        <v>22</v>
      </c>
      <c r="J29" s="19"/>
      <c r="K29" s="13">
        <f>SUM(K31:K39)</f>
        <v>16077</v>
      </c>
      <c r="L29" s="9">
        <f>SUM(L31:L39)</f>
        <v>44270</v>
      </c>
      <c r="M29" s="9">
        <f>SUM(M31:M39)</f>
        <v>20629</v>
      </c>
      <c r="N29" s="9">
        <f>SUM(N31:N39)</f>
        <v>23641</v>
      </c>
      <c r="O29" s="9"/>
    </row>
    <row r="30" spans="2:15" ht="15" customHeight="1">
      <c r="B30" s="8"/>
      <c r="C30" s="8"/>
      <c r="D30" s="13"/>
      <c r="G30" s="24"/>
      <c r="H30" s="13"/>
      <c r="I30" s="8"/>
      <c r="J30" s="19"/>
      <c r="K30" s="13"/>
      <c r="L30" s="9"/>
      <c r="M30" s="9"/>
      <c r="N30" s="9"/>
      <c r="O30" s="9"/>
    </row>
    <row r="31" spans="2:15" ht="15" customHeight="1">
      <c r="B31" s="8" t="s">
        <v>63</v>
      </c>
      <c r="C31" s="8"/>
      <c r="D31" s="13">
        <v>12122</v>
      </c>
      <c r="E31" s="2">
        <f t="shared" si="0"/>
        <v>33680</v>
      </c>
      <c r="F31" s="2">
        <v>16239</v>
      </c>
      <c r="G31" s="24">
        <v>17441</v>
      </c>
      <c r="H31" s="13"/>
      <c r="I31" s="11" t="s">
        <v>25</v>
      </c>
      <c r="J31" s="10"/>
      <c r="K31" s="13">
        <v>1364</v>
      </c>
      <c r="L31" s="2">
        <f>SUM(M31:N31)</f>
        <v>3268</v>
      </c>
      <c r="M31" s="2">
        <v>1495</v>
      </c>
      <c r="N31" s="2">
        <v>1773</v>
      </c>
      <c r="O31" s="9"/>
    </row>
    <row r="32" spans="2:15" ht="15" customHeight="1">
      <c r="B32" s="8"/>
      <c r="C32" s="8"/>
      <c r="D32" s="13"/>
      <c r="G32" s="24"/>
      <c r="H32" s="13"/>
      <c r="I32" s="11" t="s">
        <v>27</v>
      </c>
      <c r="J32" s="10"/>
      <c r="K32" s="13">
        <v>1557</v>
      </c>
      <c r="L32" s="2">
        <f>SUM(M32:N32)</f>
        <v>3239</v>
      </c>
      <c r="M32" s="2">
        <v>1427</v>
      </c>
      <c r="N32" s="2">
        <v>1812</v>
      </c>
      <c r="O32" s="9"/>
    </row>
    <row r="33" spans="2:15" ht="15" customHeight="1">
      <c r="B33" s="8"/>
      <c r="C33" s="8"/>
      <c r="D33" s="13"/>
      <c r="E33" s="9"/>
      <c r="F33" s="9"/>
      <c r="G33" s="24"/>
      <c r="H33" s="13"/>
      <c r="I33" s="11" t="s">
        <v>29</v>
      </c>
      <c r="J33" s="10"/>
      <c r="K33" s="13">
        <v>1031</v>
      </c>
      <c r="L33" s="2">
        <f>SUM(M33:N33)</f>
        <v>3202</v>
      </c>
      <c r="M33" s="2">
        <v>1523</v>
      </c>
      <c r="N33" s="2">
        <v>1679</v>
      </c>
      <c r="O33" s="9"/>
    </row>
    <row r="34" spans="2:15" ht="15" customHeight="1">
      <c r="B34" s="8" t="s">
        <v>28</v>
      </c>
      <c r="C34" s="8"/>
      <c r="D34" s="13">
        <f>SUM(D36:D38)</f>
        <v>29240</v>
      </c>
      <c r="E34" s="9">
        <f>SUM(E36:E38)</f>
        <v>84289</v>
      </c>
      <c r="F34" s="9">
        <f>SUM(F36:F38)</f>
        <v>40211</v>
      </c>
      <c r="G34" s="9">
        <f>SUM(G36:G38)</f>
        <v>44078</v>
      </c>
      <c r="H34" s="13"/>
      <c r="I34" s="11" t="s">
        <v>30</v>
      </c>
      <c r="J34" s="10"/>
      <c r="K34" s="13">
        <v>1009</v>
      </c>
      <c r="L34" s="2">
        <f>SUM(M34:N34)</f>
        <v>2570</v>
      </c>
      <c r="M34" s="2">
        <v>1255</v>
      </c>
      <c r="N34" s="2">
        <v>1315</v>
      </c>
      <c r="O34" s="9"/>
    </row>
    <row r="35" spans="2:15" ht="15" customHeight="1">
      <c r="B35" s="8"/>
      <c r="C35" s="8"/>
      <c r="D35" s="13"/>
      <c r="E35" s="9"/>
      <c r="F35" s="9"/>
      <c r="G35" s="24"/>
      <c r="H35" s="13"/>
      <c r="I35" s="11" t="s">
        <v>31</v>
      </c>
      <c r="J35" s="10"/>
      <c r="K35" s="13">
        <v>2137</v>
      </c>
      <c r="L35" s="2">
        <f>SUM(M35:N35)</f>
        <v>5922</v>
      </c>
      <c r="M35" s="2">
        <v>2721</v>
      </c>
      <c r="N35" s="2">
        <v>3201</v>
      </c>
      <c r="O35" s="9"/>
    </row>
    <row r="36" spans="2:15" ht="15" customHeight="1">
      <c r="B36" s="10" t="s">
        <v>35</v>
      </c>
      <c r="C36" s="11"/>
      <c r="D36" s="13">
        <v>14936</v>
      </c>
      <c r="E36" s="2">
        <f>SUM(F36:G36)</f>
        <v>42655</v>
      </c>
      <c r="F36" s="2">
        <v>20204</v>
      </c>
      <c r="G36" s="24">
        <v>22451</v>
      </c>
      <c r="H36" s="13"/>
      <c r="I36" s="11"/>
      <c r="J36" s="10"/>
      <c r="K36" s="13"/>
      <c r="O36" s="9"/>
    </row>
    <row r="37" spans="2:15" ht="15" customHeight="1">
      <c r="B37" s="10" t="s">
        <v>36</v>
      </c>
      <c r="C37" s="11"/>
      <c r="D37" s="13">
        <v>10163</v>
      </c>
      <c r="E37" s="2">
        <f>SUM(F37:G37)</f>
        <v>29127</v>
      </c>
      <c r="F37" s="2">
        <v>14049</v>
      </c>
      <c r="G37" s="24">
        <v>15078</v>
      </c>
      <c r="H37" s="13"/>
      <c r="I37" s="11" t="s">
        <v>32</v>
      </c>
      <c r="J37" s="10"/>
      <c r="K37" s="13">
        <v>1896</v>
      </c>
      <c r="L37" s="2">
        <f>SUM(M37:N37)</f>
        <v>5390</v>
      </c>
      <c r="M37" s="2">
        <v>2558</v>
      </c>
      <c r="N37" s="2">
        <v>2832</v>
      </c>
      <c r="O37" s="9"/>
    </row>
    <row r="38" spans="2:15" ht="15" customHeight="1">
      <c r="B38" s="10" t="s">
        <v>37</v>
      </c>
      <c r="C38" s="11"/>
      <c r="D38" s="13">
        <v>4141</v>
      </c>
      <c r="E38" s="2">
        <f>SUM(F38:G38)</f>
        <v>12507</v>
      </c>
      <c r="F38" s="2">
        <v>5958</v>
      </c>
      <c r="G38" s="24">
        <v>6549</v>
      </c>
      <c r="H38" s="13"/>
      <c r="I38" s="11" t="s">
        <v>33</v>
      </c>
      <c r="J38" s="10"/>
      <c r="K38" s="13">
        <v>2328</v>
      </c>
      <c r="L38" s="2">
        <f>SUM(M38:N38)</f>
        <v>6982</v>
      </c>
      <c r="M38" s="2">
        <v>3311</v>
      </c>
      <c r="N38" s="2">
        <v>3671</v>
      </c>
      <c r="O38" s="9"/>
    </row>
    <row r="39" spans="2:15" ht="15" customHeight="1">
      <c r="B39" s="10"/>
      <c r="C39" s="11"/>
      <c r="D39" s="13"/>
      <c r="G39" s="24"/>
      <c r="H39" s="13"/>
      <c r="I39" s="11" t="s">
        <v>34</v>
      </c>
      <c r="J39" s="10"/>
      <c r="K39" s="13">
        <v>4755</v>
      </c>
      <c r="L39" s="2">
        <f>SUM(M39:N39)</f>
        <v>13697</v>
      </c>
      <c r="M39" s="2">
        <v>6339</v>
      </c>
      <c r="N39" s="2">
        <v>7358</v>
      </c>
      <c r="O39" s="9"/>
    </row>
    <row r="40" spans="2:15" ht="15" customHeight="1">
      <c r="B40" s="10"/>
      <c r="C40" s="11"/>
      <c r="D40" s="13"/>
      <c r="G40" s="24"/>
      <c r="H40" s="13"/>
      <c r="I40" s="11"/>
      <c r="J40" s="10"/>
      <c r="K40" s="13"/>
      <c r="O40" s="9"/>
    </row>
    <row r="41" spans="2:15" ht="15" customHeight="1">
      <c r="B41" s="8" t="s">
        <v>39</v>
      </c>
      <c r="C41" s="8"/>
      <c r="D41" s="13">
        <f>SUM(D43:D45)</f>
        <v>12417</v>
      </c>
      <c r="E41" s="9">
        <f>SUM(E43:E45)</f>
        <v>40182</v>
      </c>
      <c r="F41" s="9">
        <f>SUM(F43:F45)</f>
        <v>18824</v>
      </c>
      <c r="G41" s="24">
        <f>SUM(G43:G45)</f>
        <v>21358</v>
      </c>
      <c r="H41" s="13"/>
      <c r="I41" s="11"/>
      <c r="J41" s="10"/>
      <c r="K41" s="13"/>
      <c r="O41" s="9"/>
    </row>
    <row r="42" spans="2:15" ht="15" customHeight="1">
      <c r="B42" s="8"/>
      <c r="C42" s="8"/>
      <c r="D42" s="13"/>
      <c r="E42" s="9"/>
      <c r="F42" s="9"/>
      <c r="G42" s="24"/>
      <c r="H42" s="13"/>
      <c r="I42" s="8" t="s">
        <v>38</v>
      </c>
      <c r="J42" s="19"/>
      <c r="K42" s="13">
        <f>SUM(K44)</f>
        <v>10300</v>
      </c>
      <c r="L42" s="9">
        <f>SUM(L44)</f>
        <v>25039</v>
      </c>
      <c r="M42" s="9">
        <f>SUM(M44)</f>
        <v>11695</v>
      </c>
      <c r="N42" s="9">
        <f>SUM(N44)</f>
        <v>13344</v>
      </c>
      <c r="O42" s="9"/>
    </row>
    <row r="43" spans="2:15" ht="15" customHeight="1">
      <c r="B43" s="11" t="s">
        <v>40</v>
      </c>
      <c r="C43" s="11"/>
      <c r="D43" s="13">
        <v>2805</v>
      </c>
      <c r="E43" s="2">
        <f>SUM(F43:G43)</f>
        <v>9657</v>
      </c>
      <c r="F43" s="2">
        <v>4537</v>
      </c>
      <c r="G43" s="24">
        <v>5120</v>
      </c>
      <c r="H43" s="13"/>
      <c r="K43" s="13"/>
      <c r="O43" s="9"/>
    </row>
    <row r="44" spans="2:15" ht="15" customHeight="1">
      <c r="B44" s="11" t="s">
        <v>41</v>
      </c>
      <c r="C44" s="11"/>
      <c r="D44" s="13">
        <v>5110</v>
      </c>
      <c r="E44" s="2">
        <f>SUM(F44:G44)</f>
        <v>15158</v>
      </c>
      <c r="F44" s="2">
        <v>7094</v>
      </c>
      <c r="G44" s="24">
        <v>8064</v>
      </c>
      <c r="H44" s="13"/>
      <c r="I44" s="11" t="s">
        <v>54</v>
      </c>
      <c r="J44" s="19"/>
      <c r="K44" s="13">
        <v>10300</v>
      </c>
      <c r="L44" s="2">
        <f>SUM(M44:N44)</f>
        <v>25039</v>
      </c>
      <c r="M44" s="9">
        <v>11695</v>
      </c>
      <c r="N44" s="9">
        <v>13344</v>
      </c>
      <c r="O44" s="9"/>
    </row>
    <row r="45" spans="2:15" ht="15" customHeight="1">
      <c r="B45" s="11" t="s">
        <v>42</v>
      </c>
      <c r="C45" s="11"/>
      <c r="D45" s="13">
        <v>4502</v>
      </c>
      <c r="E45" s="2">
        <f>SUM(F45:G45)</f>
        <v>15367</v>
      </c>
      <c r="F45" s="2">
        <v>7193</v>
      </c>
      <c r="G45" s="24">
        <v>8174</v>
      </c>
      <c r="H45" s="13"/>
      <c r="I45" s="11"/>
      <c r="J45" s="10"/>
      <c r="K45" s="13"/>
      <c r="O45" s="9"/>
    </row>
    <row r="46" spans="2:15" ht="15" customHeight="1">
      <c r="B46" s="10"/>
      <c r="C46" s="11"/>
      <c r="D46" s="13"/>
      <c r="G46" s="24"/>
      <c r="H46" s="13"/>
      <c r="I46" s="11"/>
      <c r="J46" s="10"/>
      <c r="K46" s="13"/>
      <c r="O46" s="9"/>
    </row>
    <row r="47" spans="1:15" ht="15" customHeight="1" thickBot="1">
      <c r="A47" s="6"/>
      <c r="B47" s="6"/>
      <c r="C47" s="6"/>
      <c r="D47" s="20"/>
      <c r="E47" s="6"/>
      <c r="F47" s="6"/>
      <c r="G47" s="25"/>
      <c r="H47" s="20"/>
      <c r="I47" s="12"/>
      <c r="J47" s="12"/>
      <c r="K47" s="20"/>
      <c r="L47" s="6"/>
      <c r="M47" s="6"/>
      <c r="N47" s="6"/>
      <c r="O47" s="9"/>
    </row>
    <row r="48" ht="15" customHeight="1">
      <c r="B48" s="2" t="s">
        <v>48</v>
      </c>
    </row>
  </sheetData>
  <mergeCells count="6">
    <mergeCell ref="I3:I4"/>
    <mergeCell ref="K3:K4"/>
    <mergeCell ref="L3:N3"/>
    <mergeCell ref="B3:B4"/>
    <mergeCell ref="D3:D4"/>
    <mergeCell ref="E3:G3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2003-12-19T07:04:00Z</cp:lastPrinted>
  <dcterms:modified xsi:type="dcterms:W3CDTF">2006-11-01T05:14:27Z</dcterms:modified>
  <cp:category/>
  <cp:version/>
  <cp:contentType/>
  <cp:contentStatus/>
</cp:coreProperties>
</file>