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tabRatio="602" activeTab="0"/>
  </bookViews>
  <sheets>
    <sheet name="(1)供給" sheetId="1" r:id="rId1"/>
    <sheet name="(2)月別販売量" sheetId="2" r:id="rId2"/>
    <sheet name="(3)製造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<sst xmlns="http://schemas.openxmlformats.org/spreadsheetml/2006/main" count="151" uniqueCount="76">
  <si>
    <t>1)区域内</t>
  </si>
  <si>
    <t>年、区域</t>
  </si>
  <si>
    <t xml:space="preserve">  世帯数</t>
  </si>
  <si>
    <t>総数</t>
  </si>
  <si>
    <t>家庭用</t>
  </si>
  <si>
    <t>商業用</t>
  </si>
  <si>
    <t>工業用</t>
  </si>
  <si>
    <t>その他</t>
  </si>
  <si>
    <t>長崎</t>
  </si>
  <si>
    <t>佐世保</t>
  </si>
  <si>
    <t>島原</t>
  </si>
  <si>
    <t>諫早</t>
  </si>
  <si>
    <t>大村</t>
  </si>
  <si>
    <t>小浜</t>
  </si>
  <si>
    <t>…</t>
  </si>
  <si>
    <t xml:space="preserve">    4</t>
  </si>
  <si>
    <t xml:space="preserve">    5</t>
  </si>
  <si>
    <t xml:space="preserve">    6</t>
  </si>
  <si>
    <t xml:space="preserve">    7</t>
  </si>
  <si>
    <t xml:space="preserve">    2</t>
  </si>
  <si>
    <t xml:space="preserve">    3</t>
  </si>
  <si>
    <t>深堀・末石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</si>
  <si>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</si>
  <si>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</si>
  <si>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</si>
  <si>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</si>
  <si>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</si>
  <si>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>世帯</t>
  </si>
  <si>
    <t>個</t>
  </si>
  <si>
    <t>資料  西部ガス（株）、九州ガス（株）、第一ガス（株）、小浜ガス（株）調</t>
  </si>
  <si>
    <t>需要家数</t>
  </si>
  <si>
    <t>原料消費量</t>
  </si>
  <si>
    <t xml:space="preserve">(1)   供        給 </t>
  </si>
  <si>
    <t>メーター取付個数</t>
  </si>
  <si>
    <t>＃メーター調定個数</t>
  </si>
  <si>
    <t>販売量</t>
  </si>
  <si>
    <t>％</t>
  </si>
  <si>
    <t xml:space="preserve">   13</t>
  </si>
  <si>
    <t>(2) 月  別  販  売  量</t>
  </si>
  <si>
    <t xml:space="preserve">  年      月</t>
  </si>
  <si>
    <t>深堀
末石</t>
  </si>
  <si>
    <t>(3) 製         造</t>
  </si>
  <si>
    <t>1日当たり      
ガス発生能力</t>
  </si>
  <si>
    <t>軽・灯・揮発油
（㌔㍑）</t>
  </si>
  <si>
    <t>軽・灯・揮発油
ガ          ス</t>
  </si>
  <si>
    <t xml:space="preserve">   14</t>
  </si>
  <si>
    <t xml:space="preserve">   15</t>
  </si>
  <si>
    <t>区域内</t>
  </si>
  <si>
    <t>普及率</t>
  </si>
  <si>
    <t>1000MJ</t>
  </si>
  <si>
    <t>単位：1000MJ</t>
  </si>
  <si>
    <t>MJ</t>
  </si>
  <si>
    <t>2)標準熱量</t>
  </si>
  <si>
    <t xml:space="preserve">  2)長崎については、一部18.8MJ（都市ガス）の地区を含む。</t>
  </si>
  <si>
    <t xml:space="preserve">  1)各年12月末現在である。</t>
  </si>
  <si>
    <t>　注）単位のMJについては、平成14年まではKcal/m3及び1000m3で表示。</t>
  </si>
  <si>
    <t>（ 平成16年 ）</t>
  </si>
  <si>
    <t>平成12年</t>
  </si>
  <si>
    <t xml:space="preserve">   14</t>
  </si>
  <si>
    <t xml:space="preserve">   15</t>
  </si>
  <si>
    <t xml:space="preserve">   16</t>
  </si>
  <si>
    <t xml:space="preserve">   16</t>
  </si>
  <si>
    <t xml:space="preserve">   13</t>
  </si>
  <si>
    <t>16年 1月</t>
  </si>
  <si>
    <t xml:space="preserve">    13</t>
  </si>
  <si>
    <t xml:space="preserve">    14</t>
  </si>
  <si>
    <t xml:space="preserve">    15</t>
  </si>
  <si>
    <t xml:space="preserve">    16</t>
  </si>
  <si>
    <t xml:space="preserve"> 総       数</t>
  </si>
  <si>
    <t>　　　　ガ　　　　ス　　　　生　　　　産　　　　量</t>
  </si>
  <si>
    <t xml:space="preserve"> 液化石油ガス</t>
  </si>
  <si>
    <t>液 化 石 油 ガ       ス
（㎏）</t>
  </si>
  <si>
    <t>液 化 天 然 ガ       ス
（㎏）</t>
  </si>
  <si>
    <t xml:space="preserve"> 液化天然ガス</t>
  </si>
  <si>
    <t>-</t>
  </si>
  <si>
    <t xml:space="preserve">  　　  １２２      都　　　市　　　ガ      ス      事      業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</si>
</sst>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#,##0_);[Red]\(#,##0\)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3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center"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Alignment="1" quotePrefix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distributed"/>
    </xf>
    <xf numFmtId="0" fontId="5" fillId="0" borderId="6" xfId="0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/>
    </xf>
    <xf numFmtId="176" fontId="5" fillId="0" borderId="1" xfId="0" applyNumberFormat="1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5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81" fontId="5" fillId="0" borderId="0" xfId="15" applyFont="1" applyFill="1" applyAlignment="1">
      <alignment horizontal="right"/>
    </xf>
    <xf numFmtId="0" fontId="7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 quotePrefix="1">
      <alignment horizontal="center"/>
    </xf>
    <xf numFmtId="3" fontId="5" fillId="0" borderId="13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3" xfId="0" applyFont="1" applyFill="1" applyBorder="1" applyAlignment="1">
      <alignment horizontal="distributed"/>
    </xf>
    <xf numFmtId="3" fontId="5" fillId="0" borderId="3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distributed"/>
    </xf>
    <xf numFmtId="177" fontId="5" fillId="0" borderId="0" xfId="0" applyNumberFormat="1" applyFont="1" applyFill="1" applyAlignment="1">
      <alignment horizontal="right"/>
    </xf>
    <xf numFmtId="181" fontId="5" fillId="0" borderId="1" xfId="15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176" fontId="5" fillId="0" borderId="7" xfId="0" applyNumberFormat="1" applyFont="1" applyFill="1" applyBorder="1" applyAlignment="1">
      <alignment/>
    </xf>
    <xf numFmtId="177" fontId="5" fillId="0" borderId="1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/>
    </xf>
    <xf numFmtId="181" fontId="5" fillId="0" borderId="0" xfId="15" applyFont="1" applyFill="1" applyAlignment="1">
      <alignment/>
    </xf>
    <xf numFmtId="177" fontId="5" fillId="0" borderId="0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/>
    </xf>
    <xf numFmtId="0" fontId="5" fillId="0" borderId="8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3" fontId="5" fillId="0" borderId="0" xfId="15" applyNumberFormat="1" applyFont="1" applyFill="1" applyBorder="1" applyAlignment="1">
      <alignment horizontal="right"/>
    </xf>
    <xf numFmtId="3" fontId="5" fillId="0" borderId="0" xfId="15" applyNumberFormat="1" applyFont="1" applyFill="1" applyBorder="1" applyAlignment="1">
      <alignment/>
    </xf>
    <xf numFmtId="3" fontId="5" fillId="0" borderId="0" xfId="15" applyNumberFormat="1" applyFont="1" applyFill="1" applyAlignment="1">
      <alignment horizontal="right"/>
    </xf>
    <xf numFmtId="0" fontId="5" fillId="0" borderId="5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/>
    </xf>
    <xf numFmtId="0" fontId="5" fillId="0" borderId="8" xfId="0" applyNumberFormat="1" applyFont="1" applyFill="1" applyBorder="1" applyAlignment="1">
      <alignment horizontal="distributed" vertical="center"/>
    </xf>
    <xf numFmtId="0" fontId="5" fillId="0" borderId="10" xfId="0" applyNumberFormat="1" applyFont="1" applyFill="1" applyBorder="1" applyAlignment="1">
      <alignment horizontal="distributed" vertical="center"/>
    </xf>
    <xf numFmtId="0" fontId="5" fillId="0" borderId="11" xfId="0" applyNumberFormat="1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showGridLines="0" tabSelected="1" zoomScale="85" zoomScaleNormal="8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15.75390625" style="1" customWidth="1"/>
    <col min="3" max="3" width="1.12109375" style="1" customWidth="1"/>
    <col min="4" max="4" width="14.625" style="1" customWidth="1"/>
    <col min="5" max="8" width="13.375" style="1" customWidth="1"/>
    <col min="9" max="9" width="14.625" style="1" customWidth="1"/>
    <col min="10" max="13" width="13.375" style="1" customWidth="1"/>
    <col min="14" max="14" width="0.875" style="1" customWidth="1"/>
    <col min="15" max="15" width="15.75390625" style="1" customWidth="1"/>
    <col min="16" max="16" width="1.12109375" style="1" customWidth="1"/>
    <col min="17" max="24" width="17.125" style="1" customWidth="1"/>
    <col min="25" max="16384" width="8.625" style="1" customWidth="1"/>
  </cols>
  <sheetData>
    <row r="1" spans="2:13" ht="24">
      <c r="B1" s="2" t="s">
        <v>75</v>
      </c>
      <c r="M1" s="19" t="s">
        <v>56</v>
      </c>
    </row>
    <row r="2" spans="14:19" ht="39" customHeight="1">
      <c r="N2" s="3"/>
      <c r="O2" s="3"/>
      <c r="P2" s="3"/>
      <c r="Q2" s="3"/>
      <c r="R2" s="3"/>
      <c r="S2" s="4"/>
    </row>
    <row r="3" spans="1:18" ht="15" customHeight="1" thickBot="1">
      <c r="A3" s="5"/>
      <c r="B3" s="5" t="s">
        <v>32</v>
      </c>
      <c r="C3" s="5"/>
      <c r="D3" s="5"/>
      <c r="E3" s="5"/>
      <c r="F3" s="5"/>
      <c r="G3" s="5"/>
      <c r="H3" s="5"/>
      <c r="I3" s="5"/>
      <c r="J3" s="6"/>
      <c r="K3" s="7"/>
      <c r="L3" s="6"/>
      <c r="M3" s="6"/>
      <c r="N3" s="3"/>
      <c r="O3" s="3"/>
      <c r="P3" s="3"/>
      <c r="Q3" s="3"/>
      <c r="R3" s="3"/>
    </row>
    <row r="4" spans="2:24" ht="20.25" customHeight="1" thickBot="1">
      <c r="B4" s="70" t="s">
        <v>1</v>
      </c>
      <c r="C4" s="8"/>
      <c r="D4" s="77" t="s">
        <v>30</v>
      </c>
      <c r="E4" s="78"/>
      <c r="F4" s="78"/>
      <c r="G4" s="78"/>
      <c r="H4" s="78"/>
      <c r="I4" s="78"/>
      <c r="J4" s="78"/>
      <c r="K4" s="78"/>
      <c r="L4" s="78"/>
      <c r="M4" s="78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2:24" ht="20.25" customHeight="1">
      <c r="B5" s="71"/>
      <c r="C5" s="8"/>
      <c r="D5" s="79" t="s">
        <v>33</v>
      </c>
      <c r="E5" s="80"/>
      <c r="F5" s="80"/>
      <c r="G5" s="80"/>
      <c r="H5" s="81"/>
      <c r="I5" s="79" t="s">
        <v>34</v>
      </c>
      <c r="J5" s="80"/>
      <c r="K5" s="80"/>
      <c r="L5" s="80"/>
      <c r="M5" s="80"/>
      <c r="O5" s="73" t="s">
        <v>1</v>
      </c>
      <c r="P5" s="8"/>
      <c r="Q5" s="9" t="s">
        <v>0</v>
      </c>
      <c r="R5" s="51" t="s">
        <v>47</v>
      </c>
      <c r="S5" s="75" t="s">
        <v>52</v>
      </c>
      <c r="T5" s="68" t="s">
        <v>35</v>
      </c>
      <c r="U5" s="69"/>
      <c r="V5" s="69"/>
      <c r="W5" s="69"/>
      <c r="X5" s="69"/>
    </row>
    <row r="6" spans="1:24" ht="20.25" customHeight="1">
      <c r="A6" s="10"/>
      <c r="B6" s="72"/>
      <c r="C6" s="11"/>
      <c r="D6" s="30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3</v>
      </c>
      <c r="J6" s="13" t="s">
        <v>4</v>
      </c>
      <c r="K6" s="13" t="s">
        <v>5</v>
      </c>
      <c r="L6" s="13" t="s">
        <v>6</v>
      </c>
      <c r="M6" s="13" t="s">
        <v>7</v>
      </c>
      <c r="N6" s="10"/>
      <c r="O6" s="74"/>
      <c r="P6" s="11"/>
      <c r="Q6" s="12" t="s">
        <v>2</v>
      </c>
      <c r="R6" s="13" t="s">
        <v>48</v>
      </c>
      <c r="S6" s="76"/>
      <c r="T6" s="13" t="s">
        <v>3</v>
      </c>
      <c r="U6" s="13" t="s">
        <v>4</v>
      </c>
      <c r="V6" s="13" t="s">
        <v>5</v>
      </c>
      <c r="W6" s="13" t="s">
        <v>6</v>
      </c>
      <c r="X6" s="13" t="s">
        <v>7</v>
      </c>
    </row>
    <row r="7" spans="1:24" ht="16.5" customHeight="1">
      <c r="A7" s="3"/>
      <c r="B7" s="3"/>
      <c r="C7" s="8"/>
      <c r="D7" s="4" t="s">
        <v>28</v>
      </c>
      <c r="E7" s="14"/>
      <c r="F7" s="14"/>
      <c r="G7" s="14"/>
      <c r="H7" s="14"/>
      <c r="I7" s="4" t="s">
        <v>28</v>
      </c>
      <c r="J7" s="14"/>
      <c r="K7" s="14"/>
      <c r="L7" s="14"/>
      <c r="M7" s="14"/>
      <c r="N7" s="3"/>
      <c r="O7" s="14"/>
      <c r="P7" s="8"/>
      <c r="Q7" s="4" t="s">
        <v>27</v>
      </c>
      <c r="R7" s="4" t="s">
        <v>36</v>
      </c>
      <c r="S7" s="4" t="s">
        <v>51</v>
      </c>
      <c r="T7" s="4" t="s">
        <v>49</v>
      </c>
      <c r="U7" s="14"/>
      <c r="V7" s="14"/>
      <c r="W7" s="14"/>
      <c r="X7" s="14"/>
    </row>
    <row r="8" spans="2:24" ht="33" customHeight="1">
      <c r="B8" s="15" t="s">
        <v>57</v>
      </c>
      <c r="C8" s="8"/>
      <c r="D8" s="16">
        <v>215338</v>
      </c>
      <c r="E8" s="17">
        <v>197988</v>
      </c>
      <c r="F8" s="17">
        <v>13792</v>
      </c>
      <c r="G8" s="1">
        <v>325</v>
      </c>
      <c r="H8" s="17">
        <v>3233</v>
      </c>
      <c r="I8" s="17">
        <v>198159</v>
      </c>
      <c r="J8" s="17">
        <v>183458</v>
      </c>
      <c r="K8" s="17">
        <v>11581</v>
      </c>
      <c r="L8" s="1">
        <v>290</v>
      </c>
      <c r="M8" s="17">
        <v>2830</v>
      </c>
      <c r="O8" s="15" t="s">
        <v>57</v>
      </c>
      <c r="P8" s="8"/>
      <c r="Q8" s="16">
        <v>267778</v>
      </c>
      <c r="R8" s="18">
        <v>80.4</v>
      </c>
      <c r="S8" s="19" t="s">
        <v>14</v>
      </c>
      <c r="T8" s="17">
        <v>1048439</v>
      </c>
      <c r="U8" s="17">
        <v>603915</v>
      </c>
      <c r="V8" s="17">
        <v>167553</v>
      </c>
      <c r="W8" s="17">
        <v>134557</v>
      </c>
      <c r="X8" s="17">
        <v>142415</v>
      </c>
    </row>
    <row r="9" spans="2:24" ht="16.5" customHeight="1">
      <c r="B9" s="20" t="s">
        <v>37</v>
      </c>
      <c r="C9" s="8"/>
      <c r="D9" s="16">
        <v>216090</v>
      </c>
      <c r="E9" s="17">
        <v>198813</v>
      </c>
      <c r="F9" s="17">
        <v>13663</v>
      </c>
      <c r="G9" s="1">
        <v>321</v>
      </c>
      <c r="H9" s="17">
        <v>3293</v>
      </c>
      <c r="I9" s="17">
        <v>198220</v>
      </c>
      <c r="J9" s="17">
        <v>183787</v>
      </c>
      <c r="K9" s="17">
        <v>11284</v>
      </c>
      <c r="L9" s="1">
        <v>288</v>
      </c>
      <c r="M9" s="17">
        <v>2861</v>
      </c>
      <c r="O9" s="20" t="s">
        <v>37</v>
      </c>
      <c r="P9" s="8"/>
      <c r="Q9" s="16">
        <v>261874</v>
      </c>
      <c r="R9" s="18">
        <v>82.5</v>
      </c>
      <c r="S9" s="19" t="s">
        <v>14</v>
      </c>
      <c r="T9" s="17">
        <v>1036308</v>
      </c>
      <c r="U9" s="17">
        <v>569224</v>
      </c>
      <c r="V9" s="17">
        <v>163991</v>
      </c>
      <c r="W9" s="17">
        <v>147649</v>
      </c>
      <c r="X9" s="17">
        <v>155444</v>
      </c>
    </row>
    <row r="10" spans="2:24" ht="17.25" customHeight="1">
      <c r="B10" s="20" t="s">
        <v>58</v>
      </c>
      <c r="C10" s="8"/>
      <c r="D10" s="16">
        <v>216345</v>
      </c>
      <c r="E10" s="16">
        <v>198824</v>
      </c>
      <c r="F10" s="16">
        <v>13758</v>
      </c>
      <c r="G10" s="16">
        <v>328</v>
      </c>
      <c r="H10" s="16">
        <v>3435</v>
      </c>
      <c r="I10" s="16">
        <v>197770</v>
      </c>
      <c r="J10" s="16">
        <v>183514</v>
      </c>
      <c r="K10" s="16">
        <v>11080</v>
      </c>
      <c r="L10" s="16">
        <v>289</v>
      </c>
      <c r="M10" s="16">
        <v>2887</v>
      </c>
      <c r="O10" s="20" t="s">
        <v>45</v>
      </c>
      <c r="P10" s="8"/>
      <c r="Q10" s="16">
        <v>266335</v>
      </c>
      <c r="R10" s="21">
        <v>81.2</v>
      </c>
      <c r="S10" s="19" t="s">
        <v>14</v>
      </c>
      <c r="T10" s="16">
        <v>1065566</v>
      </c>
      <c r="U10" s="16">
        <v>568621</v>
      </c>
      <c r="V10" s="16">
        <v>169751</v>
      </c>
      <c r="W10" s="16">
        <v>142168</v>
      </c>
      <c r="X10" s="16">
        <v>185026</v>
      </c>
    </row>
    <row r="11" spans="2:24" ht="17.25" customHeight="1">
      <c r="B11" s="20" t="s">
        <v>59</v>
      </c>
      <c r="C11" s="8"/>
      <c r="D11" s="16">
        <v>216478</v>
      </c>
      <c r="E11" s="16">
        <v>198896</v>
      </c>
      <c r="F11" s="16">
        <v>13715</v>
      </c>
      <c r="G11" s="16">
        <v>335</v>
      </c>
      <c r="H11" s="16">
        <v>3532</v>
      </c>
      <c r="I11" s="16">
        <v>196667</v>
      </c>
      <c r="J11" s="16">
        <v>182548</v>
      </c>
      <c r="K11" s="16">
        <v>10893</v>
      </c>
      <c r="L11" s="16">
        <v>300</v>
      </c>
      <c r="M11" s="16">
        <v>2926</v>
      </c>
      <c r="O11" s="20" t="s">
        <v>46</v>
      </c>
      <c r="P11" s="8"/>
      <c r="Q11" s="16">
        <v>269264</v>
      </c>
      <c r="R11" s="21">
        <v>80.4</v>
      </c>
      <c r="S11" s="19" t="s">
        <v>14</v>
      </c>
      <c r="T11" s="16">
        <v>4434367</v>
      </c>
      <c r="U11" s="16">
        <v>2368080</v>
      </c>
      <c r="V11" s="16">
        <v>715266</v>
      </c>
      <c r="W11" s="16">
        <v>600044</v>
      </c>
      <c r="X11" s="16">
        <v>750975</v>
      </c>
    </row>
    <row r="12" spans="2:24" ht="33" customHeight="1">
      <c r="B12" s="20" t="s">
        <v>61</v>
      </c>
      <c r="C12" s="8"/>
      <c r="D12" s="16">
        <f>SUM(D13:D19)</f>
        <v>214981</v>
      </c>
      <c r="E12" s="16">
        <f aca="true" t="shared" si="0" ref="E12:M12">SUM(E13:E19)</f>
        <v>197734</v>
      </c>
      <c r="F12" s="16">
        <f t="shared" si="0"/>
        <v>13378</v>
      </c>
      <c r="G12" s="16">
        <f t="shared" si="0"/>
        <v>331</v>
      </c>
      <c r="H12" s="16">
        <f t="shared" si="0"/>
        <v>3538</v>
      </c>
      <c r="I12" s="16">
        <f t="shared" si="0"/>
        <v>194372</v>
      </c>
      <c r="J12" s="16">
        <f t="shared" si="0"/>
        <v>180599</v>
      </c>
      <c r="K12" s="16">
        <f t="shared" si="0"/>
        <v>10571</v>
      </c>
      <c r="L12" s="16">
        <f t="shared" si="0"/>
        <v>282</v>
      </c>
      <c r="M12" s="16">
        <f t="shared" si="0"/>
        <v>2920</v>
      </c>
      <c r="O12" s="20" t="s">
        <v>60</v>
      </c>
      <c r="P12" s="8"/>
      <c r="Q12" s="16">
        <f>SUM(Q13:Q19)</f>
        <v>269468</v>
      </c>
      <c r="R12" s="57">
        <v>79.8</v>
      </c>
      <c r="S12" s="19" t="s">
        <v>14</v>
      </c>
      <c r="T12" s="16">
        <f>SUM(T13:T19)</f>
        <v>4392400</v>
      </c>
      <c r="U12" s="16">
        <f>SUM(U13:U19)</f>
        <v>2280863</v>
      </c>
      <c r="V12" s="16">
        <f>SUM(V13:V19)</f>
        <v>707094</v>
      </c>
      <c r="W12" s="16">
        <f>SUM(W13:W19)</f>
        <v>628598</v>
      </c>
      <c r="X12" s="16">
        <f>SUM(X13:X19)</f>
        <v>775845</v>
      </c>
    </row>
    <row r="13" spans="2:24" ht="33" customHeight="1">
      <c r="B13" s="15" t="s">
        <v>8</v>
      </c>
      <c r="C13" s="8"/>
      <c r="D13" s="16">
        <f>SUM(E13:H13)</f>
        <v>120770</v>
      </c>
      <c r="E13" s="17">
        <v>110974</v>
      </c>
      <c r="F13" s="17">
        <v>7693</v>
      </c>
      <c r="G13" s="1">
        <v>210</v>
      </c>
      <c r="H13" s="17">
        <v>1893</v>
      </c>
      <c r="I13" s="17">
        <f aca="true" t="shared" si="1" ref="I13:I19">SUM(J13:M13)</f>
        <v>109520</v>
      </c>
      <c r="J13" s="17">
        <v>101783</v>
      </c>
      <c r="K13" s="17">
        <v>6066</v>
      </c>
      <c r="L13" s="1">
        <v>179</v>
      </c>
      <c r="M13" s="17">
        <v>1492</v>
      </c>
      <c r="O13" s="15" t="s">
        <v>8</v>
      </c>
      <c r="P13" s="8"/>
      <c r="Q13" s="16">
        <v>140038</v>
      </c>
      <c r="R13" s="18">
        <v>86.2</v>
      </c>
      <c r="S13" s="52">
        <v>46</v>
      </c>
      <c r="T13" s="17">
        <f>SUM(U13:X13)</f>
        <v>2164285</v>
      </c>
      <c r="U13" s="17">
        <v>1335699</v>
      </c>
      <c r="V13" s="17">
        <v>387435</v>
      </c>
      <c r="W13" s="17">
        <v>84866</v>
      </c>
      <c r="X13" s="17">
        <v>356285</v>
      </c>
    </row>
    <row r="14" spans="2:24" ht="16.5" customHeight="1">
      <c r="B14" s="15" t="s">
        <v>21</v>
      </c>
      <c r="C14" s="8"/>
      <c r="D14" s="24">
        <f aca="true" t="shared" si="2" ref="D14:D19">SUM(E14:H14)</f>
        <v>2446</v>
      </c>
      <c r="E14" s="23">
        <v>2346</v>
      </c>
      <c r="F14" s="23">
        <v>71</v>
      </c>
      <c r="G14" s="23" t="s">
        <v>74</v>
      </c>
      <c r="H14" s="23">
        <v>29</v>
      </c>
      <c r="I14" s="23">
        <f t="shared" si="1"/>
        <v>2207</v>
      </c>
      <c r="J14" s="23">
        <v>2134</v>
      </c>
      <c r="K14" s="23">
        <v>52</v>
      </c>
      <c r="L14" s="23" t="s">
        <v>74</v>
      </c>
      <c r="M14" s="23">
        <v>21</v>
      </c>
      <c r="O14" s="15" t="s">
        <v>21</v>
      </c>
      <c r="P14" s="8"/>
      <c r="Q14" s="24">
        <v>3337</v>
      </c>
      <c r="R14" s="22">
        <v>73.3</v>
      </c>
      <c r="S14" s="52">
        <v>62.8</v>
      </c>
      <c r="T14" s="24">
        <f aca="true" t="shared" si="3" ref="T14:T19">SUM(U14:X14)</f>
        <v>32957</v>
      </c>
      <c r="U14" s="24">
        <v>26434</v>
      </c>
      <c r="V14" s="24">
        <v>1249</v>
      </c>
      <c r="W14" s="24" t="s">
        <v>74</v>
      </c>
      <c r="X14" s="24">
        <v>5274</v>
      </c>
    </row>
    <row r="15" spans="2:24" ht="16.5" customHeight="1">
      <c r="B15" s="15" t="s">
        <v>9</v>
      </c>
      <c r="C15" s="8"/>
      <c r="D15" s="16">
        <f t="shared" si="2"/>
        <v>45766</v>
      </c>
      <c r="E15" s="17">
        <v>41812</v>
      </c>
      <c r="F15" s="17">
        <v>3083</v>
      </c>
      <c r="G15" s="1">
        <v>63</v>
      </c>
      <c r="H15" s="1">
        <v>808</v>
      </c>
      <c r="I15" s="17">
        <f t="shared" si="1"/>
        <v>40996</v>
      </c>
      <c r="J15" s="17">
        <v>37724</v>
      </c>
      <c r="K15" s="17">
        <v>2490</v>
      </c>
      <c r="L15" s="1">
        <v>58</v>
      </c>
      <c r="M15" s="1">
        <v>724</v>
      </c>
      <c r="O15" s="15" t="s">
        <v>9</v>
      </c>
      <c r="P15" s="8"/>
      <c r="Q15" s="16">
        <v>58432</v>
      </c>
      <c r="R15" s="18">
        <v>78.3</v>
      </c>
      <c r="S15" s="52">
        <v>46</v>
      </c>
      <c r="T15" s="17">
        <f t="shared" si="3"/>
        <v>1236573</v>
      </c>
      <c r="U15" s="17">
        <v>464960</v>
      </c>
      <c r="V15" s="17">
        <v>176586</v>
      </c>
      <c r="W15" s="17">
        <v>426943</v>
      </c>
      <c r="X15" s="17">
        <v>168084</v>
      </c>
    </row>
    <row r="16" spans="2:24" ht="33" customHeight="1">
      <c r="B16" s="15" t="s">
        <v>10</v>
      </c>
      <c r="C16" s="8"/>
      <c r="D16" s="16">
        <f t="shared" si="2"/>
        <v>6046</v>
      </c>
      <c r="E16" s="17">
        <v>5471</v>
      </c>
      <c r="F16" s="1">
        <v>390</v>
      </c>
      <c r="G16" s="1">
        <v>32</v>
      </c>
      <c r="H16" s="1">
        <v>153</v>
      </c>
      <c r="I16" s="17">
        <f t="shared" si="1"/>
        <v>5430</v>
      </c>
      <c r="J16" s="17">
        <v>4963</v>
      </c>
      <c r="K16" s="1">
        <v>306</v>
      </c>
      <c r="L16" s="1">
        <v>27</v>
      </c>
      <c r="M16" s="1">
        <v>134</v>
      </c>
      <c r="O16" s="15" t="s">
        <v>10</v>
      </c>
      <c r="P16" s="8"/>
      <c r="Q16" s="16">
        <v>10316</v>
      </c>
      <c r="R16" s="18">
        <v>58.6</v>
      </c>
      <c r="S16" s="52">
        <v>29.3</v>
      </c>
      <c r="T16" s="17">
        <f t="shared" si="3"/>
        <v>120247</v>
      </c>
      <c r="U16" s="17">
        <v>58350</v>
      </c>
      <c r="V16" s="17">
        <v>14073</v>
      </c>
      <c r="W16" s="58">
        <v>1560</v>
      </c>
      <c r="X16" s="17">
        <v>46264</v>
      </c>
    </row>
    <row r="17" spans="2:24" ht="16.5" customHeight="1">
      <c r="B17" s="15" t="s">
        <v>11</v>
      </c>
      <c r="C17" s="8"/>
      <c r="D17" s="23">
        <f t="shared" si="2"/>
        <v>22151</v>
      </c>
      <c r="E17" s="23">
        <v>20533</v>
      </c>
      <c r="F17" s="23">
        <v>1255</v>
      </c>
      <c r="G17" s="23">
        <v>26</v>
      </c>
      <c r="H17" s="23">
        <v>337</v>
      </c>
      <c r="I17" s="23">
        <f t="shared" si="1"/>
        <v>20172</v>
      </c>
      <c r="J17" s="23">
        <v>18878</v>
      </c>
      <c r="K17" s="23">
        <v>987</v>
      </c>
      <c r="L17" s="23">
        <v>18</v>
      </c>
      <c r="M17" s="23">
        <v>289</v>
      </c>
      <c r="O17" s="15" t="s">
        <v>11</v>
      </c>
      <c r="P17" s="8"/>
      <c r="Q17" s="24">
        <v>30080</v>
      </c>
      <c r="R17" s="18">
        <v>73.6</v>
      </c>
      <c r="S17" s="59">
        <v>62.8</v>
      </c>
      <c r="T17" s="24">
        <f t="shared" si="3"/>
        <v>466624</v>
      </c>
      <c r="U17" s="24">
        <v>225041</v>
      </c>
      <c r="V17" s="24">
        <v>70379</v>
      </c>
      <c r="W17" s="24">
        <v>115229</v>
      </c>
      <c r="X17" s="24">
        <v>55975</v>
      </c>
    </row>
    <row r="18" spans="2:24" ht="16.5" customHeight="1">
      <c r="B18" s="15" t="s">
        <v>12</v>
      </c>
      <c r="C18" s="8"/>
      <c r="D18" s="23">
        <f t="shared" si="2"/>
        <v>16597</v>
      </c>
      <c r="E18" s="23">
        <v>15578</v>
      </c>
      <c r="F18" s="23">
        <v>732</v>
      </c>
      <c r="G18" s="23" t="s">
        <v>74</v>
      </c>
      <c r="H18" s="23">
        <v>287</v>
      </c>
      <c r="I18" s="23">
        <f t="shared" si="1"/>
        <v>15063</v>
      </c>
      <c r="J18" s="23">
        <v>14287</v>
      </c>
      <c r="K18" s="23">
        <v>541</v>
      </c>
      <c r="L18" s="23" t="s">
        <v>74</v>
      </c>
      <c r="M18" s="23">
        <v>235</v>
      </c>
      <c r="O18" s="15" t="s">
        <v>12</v>
      </c>
      <c r="P18" s="8"/>
      <c r="Q18" s="24">
        <v>25640</v>
      </c>
      <c r="R18" s="18">
        <v>64.7</v>
      </c>
      <c r="S18" s="59">
        <v>46</v>
      </c>
      <c r="T18" s="24">
        <f t="shared" si="3"/>
        <v>354945</v>
      </c>
      <c r="U18" s="24">
        <v>163688</v>
      </c>
      <c r="V18" s="24">
        <v>48026</v>
      </c>
      <c r="W18" s="24" t="s">
        <v>74</v>
      </c>
      <c r="X18" s="24">
        <v>143231</v>
      </c>
    </row>
    <row r="19" spans="1:24" ht="33" customHeight="1" thickBot="1">
      <c r="A19" s="10"/>
      <c r="B19" s="48" t="s">
        <v>13</v>
      </c>
      <c r="C19" s="11"/>
      <c r="D19" s="49">
        <f t="shared" si="2"/>
        <v>1205</v>
      </c>
      <c r="E19" s="49">
        <v>1020</v>
      </c>
      <c r="F19" s="49">
        <v>154</v>
      </c>
      <c r="G19" s="49" t="s">
        <v>74</v>
      </c>
      <c r="H19" s="49">
        <v>31</v>
      </c>
      <c r="I19" s="49">
        <f t="shared" si="1"/>
        <v>984</v>
      </c>
      <c r="J19" s="49">
        <v>830</v>
      </c>
      <c r="K19" s="49">
        <v>129</v>
      </c>
      <c r="L19" s="49" t="s">
        <v>74</v>
      </c>
      <c r="M19" s="49">
        <v>25</v>
      </c>
      <c r="N19" s="5"/>
      <c r="O19" s="25" t="s">
        <v>13</v>
      </c>
      <c r="P19" s="26"/>
      <c r="Q19" s="27">
        <v>1625</v>
      </c>
      <c r="R19" s="28">
        <v>74.2</v>
      </c>
      <c r="S19" s="56">
        <v>62.8</v>
      </c>
      <c r="T19" s="27">
        <f t="shared" si="3"/>
        <v>16769</v>
      </c>
      <c r="U19" s="27">
        <v>6691</v>
      </c>
      <c r="V19" s="27">
        <v>9346</v>
      </c>
      <c r="W19" s="27" t="s">
        <v>74</v>
      </c>
      <c r="X19" s="27">
        <v>732</v>
      </c>
    </row>
    <row r="20" spans="1:24" ht="14.25">
      <c r="A20" s="3"/>
      <c r="B20" s="9"/>
      <c r="C20" s="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3"/>
      <c r="O20" s="60" t="s">
        <v>55</v>
      </c>
      <c r="P20" s="29"/>
      <c r="Q20" s="54"/>
      <c r="R20" s="55"/>
      <c r="S20" s="59"/>
      <c r="T20" s="24"/>
      <c r="U20" s="24"/>
      <c r="V20" s="24"/>
      <c r="W20" s="24"/>
      <c r="X20" s="24"/>
    </row>
    <row r="21" spans="15:18" ht="15" customHeight="1">
      <c r="O21" s="3" t="s">
        <v>54</v>
      </c>
      <c r="P21" s="3"/>
      <c r="Q21" s="3"/>
      <c r="R21" s="3"/>
    </row>
    <row r="22" spans="15:18" ht="15" customHeight="1">
      <c r="O22" s="3" t="s">
        <v>53</v>
      </c>
      <c r="P22" s="3"/>
      <c r="Q22" s="3"/>
      <c r="R22" s="3"/>
    </row>
    <row r="23" spans="15:17" ht="14.25" customHeight="1">
      <c r="O23" s="1" t="s">
        <v>29</v>
      </c>
      <c r="Q23" s="3"/>
    </row>
    <row r="24" ht="16.5" customHeight="1"/>
    <row r="44" ht="14.25">
      <c r="D44" s="3"/>
    </row>
    <row r="45" ht="14.25">
      <c r="D45" s="3"/>
    </row>
    <row r="46" ht="14.25">
      <c r="D46" s="3"/>
    </row>
  </sheetData>
  <mergeCells count="7">
    <mergeCell ref="T5:X5"/>
    <mergeCell ref="B4:B6"/>
    <mergeCell ref="O5:O6"/>
    <mergeCell ref="S5:S6"/>
    <mergeCell ref="D4:M4"/>
    <mergeCell ref="D5:H5"/>
    <mergeCell ref="I5:M5"/>
  </mergeCells>
  <printOptions/>
  <pageMargins left="0.3937007874015748" right="0.58" top="0.3937007874015748" bottom="0" header="0.5118110236220472" footer="0.5118110236220472"/>
  <pageSetup horizontalDpi="400" verticalDpi="4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showGridLines="0" zoomScale="85" zoomScaleNormal="85" workbookViewId="0" topLeftCell="A1">
      <selection activeCell="A1" sqref="A1:K20"/>
    </sheetView>
  </sheetViews>
  <sheetFormatPr defaultColWidth="8.625" defaultRowHeight="12.75"/>
  <cols>
    <col min="1" max="1" width="0.875" style="1" customWidth="1"/>
    <col min="2" max="2" width="15.75390625" style="1" customWidth="1"/>
    <col min="3" max="3" width="0.875" style="1" customWidth="1"/>
    <col min="4" max="11" width="16.00390625" style="1" customWidth="1"/>
    <col min="12" max="12" width="8.625" style="1" customWidth="1"/>
    <col min="13" max="13" width="12.875" style="1" bestFit="1" customWidth="1"/>
    <col min="14" max="16384" width="8.625" style="1" customWidth="1"/>
  </cols>
  <sheetData>
    <row r="1" spans="1:11" ht="15" customHeight="1" thickBot="1">
      <c r="A1" s="5"/>
      <c r="B1" s="5" t="s">
        <v>38</v>
      </c>
      <c r="C1" s="5"/>
      <c r="D1" s="5"/>
      <c r="E1" s="5"/>
      <c r="F1" s="5"/>
      <c r="G1" s="5"/>
      <c r="H1" s="5"/>
      <c r="I1" s="5"/>
      <c r="J1" s="5"/>
      <c r="K1" s="32" t="s">
        <v>50</v>
      </c>
    </row>
    <row r="2" spans="1:11" ht="40.5" customHeight="1">
      <c r="A2" s="40"/>
      <c r="B2" s="41" t="s">
        <v>39</v>
      </c>
      <c r="C2" s="42"/>
      <c r="D2" s="43" t="s">
        <v>3</v>
      </c>
      <c r="E2" s="43" t="s">
        <v>8</v>
      </c>
      <c r="F2" s="44" t="s">
        <v>40</v>
      </c>
      <c r="G2" s="43" t="s">
        <v>9</v>
      </c>
      <c r="H2" s="43" t="s">
        <v>10</v>
      </c>
      <c r="I2" s="43" t="s">
        <v>11</v>
      </c>
      <c r="J2" s="43" t="s">
        <v>12</v>
      </c>
      <c r="K2" s="31" t="s">
        <v>13</v>
      </c>
    </row>
    <row r="3" spans="2:11" ht="33" customHeight="1">
      <c r="B3" s="15" t="s">
        <v>57</v>
      </c>
      <c r="C3" s="8"/>
      <c r="D3" s="16">
        <v>1048439</v>
      </c>
      <c r="E3" s="17">
        <v>529040</v>
      </c>
      <c r="F3" s="17">
        <v>7973</v>
      </c>
      <c r="G3" s="17">
        <v>328575</v>
      </c>
      <c r="H3" s="17">
        <v>25153</v>
      </c>
      <c r="I3" s="17">
        <v>99058</v>
      </c>
      <c r="J3" s="17">
        <v>54728</v>
      </c>
      <c r="K3" s="17">
        <v>3912</v>
      </c>
    </row>
    <row r="4" spans="2:11" ht="16.5" customHeight="1">
      <c r="B4" s="20" t="s">
        <v>62</v>
      </c>
      <c r="C4" s="8"/>
      <c r="D4" s="16">
        <v>1036308</v>
      </c>
      <c r="E4" s="17">
        <v>524579</v>
      </c>
      <c r="F4" s="17">
        <v>7832</v>
      </c>
      <c r="G4" s="17">
        <v>302291</v>
      </c>
      <c r="H4" s="17">
        <v>24915</v>
      </c>
      <c r="I4" s="17">
        <v>106004</v>
      </c>
      <c r="J4" s="17">
        <v>66743</v>
      </c>
      <c r="K4" s="17">
        <v>3944</v>
      </c>
    </row>
    <row r="5" spans="2:11" ht="17.25" customHeight="1">
      <c r="B5" s="20" t="s">
        <v>45</v>
      </c>
      <c r="C5" s="8"/>
      <c r="D5" s="16">
        <v>1065566</v>
      </c>
      <c r="E5" s="16">
        <v>526306</v>
      </c>
      <c r="F5" s="16">
        <v>7760</v>
      </c>
      <c r="G5" s="16">
        <v>298914</v>
      </c>
      <c r="H5" s="16">
        <v>29502</v>
      </c>
      <c r="I5" s="16">
        <v>111474</v>
      </c>
      <c r="J5" s="16">
        <v>87898</v>
      </c>
      <c r="K5" s="16">
        <v>3712</v>
      </c>
    </row>
    <row r="6" spans="2:11" ht="17.25" customHeight="1">
      <c r="B6" s="20" t="s">
        <v>46</v>
      </c>
      <c r="C6" s="8"/>
      <c r="D6" s="16">
        <v>4434367</v>
      </c>
      <c r="E6" s="16">
        <v>2209984</v>
      </c>
      <c r="F6" s="16">
        <v>32958</v>
      </c>
      <c r="G6" s="16">
        <v>1244742</v>
      </c>
      <c r="H6" s="16">
        <v>120759</v>
      </c>
      <c r="I6" s="16">
        <v>461847</v>
      </c>
      <c r="J6" s="16">
        <v>347737</v>
      </c>
      <c r="K6" s="16">
        <v>16340</v>
      </c>
    </row>
    <row r="7" spans="2:13" ht="33" customHeight="1">
      <c r="B7" s="20" t="s">
        <v>60</v>
      </c>
      <c r="C7" s="8"/>
      <c r="D7" s="50">
        <f>SUM(E7:K7)</f>
        <v>4392400</v>
      </c>
      <c r="E7" s="16">
        <f>SUM(E8:E19)</f>
        <v>2164285</v>
      </c>
      <c r="F7" s="16">
        <f aca="true" t="shared" si="0" ref="F7:K7">SUM(F8:F19)</f>
        <v>32957</v>
      </c>
      <c r="G7" s="16">
        <f t="shared" si="0"/>
        <v>1236573</v>
      </c>
      <c r="H7" s="16">
        <f t="shared" si="0"/>
        <v>120247</v>
      </c>
      <c r="I7" s="16">
        <f t="shared" si="0"/>
        <v>466624</v>
      </c>
      <c r="J7" s="16">
        <f t="shared" si="0"/>
        <v>354945</v>
      </c>
      <c r="K7" s="16">
        <f t="shared" si="0"/>
        <v>16769</v>
      </c>
      <c r="M7" s="17"/>
    </row>
    <row r="8" spans="2:11" ht="33" customHeight="1">
      <c r="B8" s="15" t="s">
        <v>63</v>
      </c>
      <c r="C8" s="8"/>
      <c r="D8" s="50">
        <f>SUM(E8:K8)</f>
        <v>509972</v>
      </c>
      <c r="E8" s="16">
        <v>264864</v>
      </c>
      <c r="F8" s="37">
        <v>3337</v>
      </c>
      <c r="G8" s="17">
        <v>141295</v>
      </c>
      <c r="H8" s="17">
        <v>13267</v>
      </c>
      <c r="I8" s="23">
        <v>49284</v>
      </c>
      <c r="J8" s="23">
        <v>36151</v>
      </c>
      <c r="K8" s="37">
        <v>1774</v>
      </c>
    </row>
    <row r="9" spans="2:11" ht="16.5" customHeight="1">
      <c r="B9" s="20" t="s">
        <v>19</v>
      </c>
      <c r="C9" s="8"/>
      <c r="D9" s="50">
        <f aca="true" t="shared" si="1" ref="D9:D19">SUM(E9:K9)</f>
        <v>476437</v>
      </c>
      <c r="E9" s="16">
        <v>248747</v>
      </c>
      <c r="F9" s="37">
        <v>4125</v>
      </c>
      <c r="G9" s="17">
        <v>121684</v>
      </c>
      <c r="H9" s="17">
        <v>11728</v>
      </c>
      <c r="I9" s="23">
        <v>51082</v>
      </c>
      <c r="J9" s="23">
        <v>37275</v>
      </c>
      <c r="K9" s="37">
        <v>1796</v>
      </c>
    </row>
    <row r="10" spans="2:11" ht="16.5" customHeight="1">
      <c r="B10" s="20" t="s">
        <v>20</v>
      </c>
      <c r="C10" s="8"/>
      <c r="D10" s="50">
        <f t="shared" si="1"/>
        <v>412783</v>
      </c>
      <c r="E10" s="16">
        <v>215801</v>
      </c>
      <c r="F10" s="37">
        <v>3372</v>
      </c>
      <c r="G10" s="17">
        <v>108452</v>
      </c>
      <c r="H10" s="17">
        <v>10564</v>
      </c>
      <c r="I10" s="23">
        <v>41889</v>
      </c>
      <c r="J10" s="23">
        <v>31263</v>
      </c>
      <c r="K10" s="37">
        <v>1442</v>
      </c>
    </row>
    <row r="11" spans="2:11" ht="33" customHeight="1">
      <c r="B11" s="20" t="s">
        <v>15</v>
      </c>
      <c r="C11" s="8"/>
      <c r="D11" s="50">
        <f t="shared" si="1"/>
        <v>382000</v>
      </c>
      <c r="E11" s="16">
        <v>204402</v>
      </c>
      <c r="F11" s="37">
        <v>3068</v>
      </c>
      <c r="G11" s="17">
        <v>93592</v>
      </c>
      <c r="H11" s="17">
        <v>10172</v>
      </c>
      <c r="I11" s="23">
        <v>39369</v>
      </c>
      <c r="J11" s="23">
        <v>29864</v>
      </c>
      <c r="K11" s="37">
        <v>1533</v>
      </c>
    </row>
    <row r="12" spans="2:11" ht="16.5" customHeight="1">
      <c r="B12" s="20" t="s">
        <v>16</v>
      </c>
      <c r="C12" s="8"/>
      <c r="D12" s="50">
        <f t="shared" si="1"/>
        <v>338259</v>
      </c>
      <c r="E12" s="16">
        <v>174694</v>
      </c>
      <c r="F12" s="37">
        <v>2736</v>
      </c>
      <c r="G12" s="17">
        <v>90575</v>
      </c>
      <c r="H12" s="17">
        <v>8486</v>
      </c>
      <c r="I12" s="23">
        <v>35063</v>
      </c>
      <c r="J12" s="23">
        <v>25245</v>
      </c>
      <c r="K12" s="37">
        <v>1460</v>
      </c>
    </row>
    <row r="13" spans="2:11" ht="16.5" customHeight="1">
      <c r="B13" s="20" t="s">
        <v>17</v>
      </c>
      <c r="C13" s="8"/>
      <c r="D13" s="50">
        <f t="shared" si="1"/>
        <v>299192</v>
      </c>
      <c r="E13" s="16">
        <v>138125</v>
      </c>
      <c r="F13" s="37">
        <v>2375</v>
      </c>
      <c r="G13" s="17">
        <v>89667</v>
      </c>
      <c r="H13" s="17">
        <v>7701</v>
      </c>
      <c r="I13" s="23">
        <v>35592</v>
      </c>
      <c r="J13" s="23">
        <v>24606</v>
      </c>
      <c r="K13" s="37">
        <v>1126</v>
      </c>
    </row>
    <row r="14" spans="2:11" ht="33" customHeight="1">
      <c r="B14" s="20" t="s">
        <v>18</v>
      </c>
      <c r="C14" s="8"/>
      <c r="D14" s="50">
        <f t="shared" si="1"/>
        <v>332688</v>
      </c>
      <c r="E14" s="16">
        <v>144695</v>
      </c>
      <c r="F14" s="37">
        <v>2268</v>
      </c>
      <c r="G14" s="17">
        <v>114331</v>
      </c>
      <c r="H14" s="17">
        <v>9203</v>
      </c>
      <c r="I14" s="23">
        <v>34473</v>
      </c>
      <c r="J14" s="23">
        <v>26616</v>
      </c>
      <c r="K14" s="37">
        <v>1102</v>
      </c>
    </row>
    <row r="15" spans="2:11" ht="16.5" customHeight="1">
      <c r="B15" s="20" t="s">
        <v>22</v>
      </c>
      <c r="C15" s="8"/>
      <c r="D15" s="50">
        <f t="shared" si="1"/>
        <v>359239</v>
      </c>
      <c r="E15" s="16">
        <v>149665</v>
      </c>
      <c r="F15" s="37">
        <v>2302</v>
      </c>
      <c r="G15" s="17">
        <v>127362</v>
      </c>
      <c r="H15" s="17">
        <v>11113</v>
      </c>
      <c r="I15" s="23">
        <v>36418</v>
      </c>
      <c r="J15" s="23">
        <v>31051</v>
      </c>
      <c r="K15" s="37">
        <v>1328</v>
      </c>
    </row>
    <row r="16" spans="2:11" ht="16.5" customHeight="1">
      <c r="B16" s="20" t="s">
        <v>23</v>
      </c>
      <c r="C16" s="8"/>
      <c r="D16" s="50">
        <f t="shared" si="1"/>
        <v>338196</v>
      </c>
      <c r="E16" s="16">
        <v>150758</v>
      </c>
      <c r="F16" s="37">
        <v>2148</v>
      </c>
      <c r="G16" s="17">
        <v>105242</v>
      </c>
      <c r="H16" s="17">
        <v>10830</v>
      </c>
      <c r="I16" s="23">
        <v>35422</v>
      </c>
      <c r="J16" s="23">
        <v>32759</v>
      </c>
      <c r="K16" s="37">
        <v>1037</v>
      </c>
    </row>
    <row r="17" spans="2:11" ht="33" customHeight="1">
      <c r="B17" s="20" t="s">
        <v>24</v>
      </c>
      <c r="C17" s="8"/>
      <c r="D17" s="50">
        <f t="shared" si="1"/>
        <v>316701</v>
      </c>
      <c r="E17" s="16">
        <v>153972</v>
      </c>
      <c r="F17" s="37">
        <v>2059</v>
      </c>
      <c r="G17" s="17">
        <v>86358</v>
      </c>
      <c r="H17" s="17">
        <v>10038</v>
      </c>
      <c r="I17" s="23">
        <v>34779</v>
      </c>
      <c r="J17" s="23">
        <v>28274</v>
      </c>
      <c r="K17" s="37">
        <v>1221</v>
      </c>
    </row>
    <row r="18" spans="2:11" ht="16.5" customHeight="1">
      <c r="B18" s="20" t="s">
        <v>25</v>
      </c>
      <c r="C18" s="8"/>
      <c r="D18" s="50">
        <f t="shared" si="1"/>
        <v>291438</v>
      </c>
      <c r="E18" s="16">
        <v>150855</v>
      </c>
      <c r="F18" s="37">
        <v>2371</v>
      </c>
      <c r="G18" s="17">
        <v>72785</v>
      </c>
      <c r="H18" s="17">
        <v>8520</v>
      </c>
      <c r="I18" s="23">
        <v>31944</v>
      </c>
      <c r="J18" s="23">
        <v>23586</v>
      </c>
      <c r="K18" s="37">
        <v>1377</v>
      </c>
    </row>
    <row r="19" spans="1:11" ht="15" thickBot="1">
      <c r="A19" s="5"/>
      <c r="B19" s="45" t="s">
        <v>26</v>
      </c>
      <c r="C19" s="26"/>
      <c r="D19" s="46">
        <f t="shared" si="1"/>
        <v>335495</v>
      </c>
      <c r="E19" s="47">
        <v>167707</v>
      </c>
      <c r="F19" s="53">
        <v>2796</v>
      </c>
      <c r="G19" s="47">
        <v>85230</v>
      </c>
      <c r="H19" s="47">
        <v>8625</v>
      </c>
      <c r="I19" s="27">
        <v>41309</v>
      </c>
      <c r="J19" s="27">
        <v>28255</v>
      </c>
      <c r="K19" s="53">
        <v>1573</v>
      </c>
    </row>
    <row r="20" ht="14.25">
      <c r="D20" s="3"/>
    </row>
  </sheetData>
  <printOptions/>
  <pageMargins left="0.3937007874015748" right="0.58" top="0.3937007874015748" bottom="0" header="0.5118110236220472" footer="0.5118110236220472"/>
  <pageSetup horizontalDpi="400" verticalDpi="400" orientation="portrait" pageOrder="overThenDown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showGridLines="0" zoomScale="85" zoomScaleNormal="85" workbookViewId="0" topLeftCell="A1">
      <selection activeCell="K7" sqref="K7"/>
    </sheetView>
  </sheetViews>
  <sheetFormatPr defaultColWidth="8.625" defaultRowHeight="12.75"/>
  <cols>
    <col min="1" max="1" width="0.875" style="1" customWidth="1"/>
    <col min="2" max="2" width="17.00390625" style="1" customWidth="1"/>
    <col min="3" max="3" width="0.875" style="1" customWidth="1"/>
    <col min="4" max="5" width="18.125" style="1" customWidth="1"/>
    <col min="6" max="6" width="16.25390625" style="1" customWidth="1"/>
    <col min="7" max="7" width="16.125" style="1" customWidth="1"/>
    <col min="8" max="8" width="16.25390625" style="1" customWidth="1"/>
    <col min="9" max="9" width="18.125" style="1" customWidth="1"/>
    <col min="10" max="11" width="16.25390625" style="1" customWidth="1"/>
    <col min="12" max="12" width="4.00390625" style="1" customWidth="1"/>
    <col min="13" max="13" width="14.25390625" style="1" bestFit="1" customWidth="1"/>
    <col min="14" max="16384" width="8.625" style="1" customWidth="1"/>
  </cols>
  <sheetData>
    <row r="1" spans="1:11" ht="15" customHeight="1" thickBot="1">
      <c r="A1" s="5"/>
      <c r="B1" s="5" t="s">
        <v>41</v>
      </c>
      <c r="C1" s="5"/>
      <c r="D1" s="5"/>
      <c r="E1" s="5"/>
      <c r="F1" s="5"/>
      <c r="G1" s="5"/>
      <c r="H1" s="5"/>
      <c r="I1" s="5"/>
      <c r="J1" s="5"/>
      <c r="K1" s="32" t="s">
        <v>50</v>
      </c>
    </row>
    <row r="2" spans="1:11" ht="20.25" customHeight="1">
      <c r="A2" s="29"/>
      <c r="B2" s="70" t="s">
        <v>1</v>
      </c>
      <c r="C2" s="33"/>
      <c r="D2" s="82" t="s">
        <v>42</v>
      </c>
      <c r="E2" s="84" t="s">
        <v>31</v>
      </c>
      <c r="F2" s="85"/>
      <c r="G2" s="86"/>
      <c r="H2" s="63" t="s">
        <v>69</v>
      </c>
      <c r="I2" s="64"/>
      <c r="J2" s="64"/>
      <c r="K2" s="64"/>
    </row>
    <row r="3" spans="1:11" ht="44.25" customHeight="1">
      <c r="A3" s="34"/>
      <c r="B3" s="74"/>
      <c r="C3" s="11"/>
      <c r="D3" s="83"/>
      <c r="E3" s="35" t="s">
        <v>43</v>
      </c>
      <c r="F3" s="61" t="s">
        <v>71</v>
      </c>
      <c r="G3" s="61" t="s">
        <v>72</v>
      </c>
      <c r="H3" s="62" t="s">
        <v>68</v>
      </c>
      <c r="I3" s="35" t="s">
        <v>44</v>
      </c>
      <c r="J3" s="62" t="s">
        <v>70</v>
      </c>
      <c r="K3" s="62" t="s">
        <v>73</v>
      </c>
    </row>
    <row r="4" spans="1:13" ht="33" customHeight="1">
      <c r="A4" s="36"/>
      <c r="B4" s="15" t="s">
        <v>57</v>
      </c>
      <c r="C4" s="8"/>
      <c r="D4" s="16">
        <v>7781</v>
      </c>
      <c r="E4" s="17">
        <v>13888</v>
      </c>
      <c r="F4" s="17">
        <v>59891174</v>
      </c>
      <c r="G4" s="17">
        <v>17344810</v>
      </c>
      <c r="H4" s="17">
        <v>1036389</v>
      </c>
      <c r="I4" s="17">
        <v>124353</v>
      </c>
      <c r="J4" s="17">
        <v>676849</v>
      </c>
      <c r="K4" s="17">
        <v>235187</v>
      </c>
      <c r="M4" s="17"/>
    </row>
    <row r="5" spans="1:13" ht="16.5" customHeight="1">
      <c r="A5" s="36"/>
      <c r="B5" s="20" t="s">
        <v>64</v>
      </c>
      <c r="C5" s="8"/>
      <c r="D5" s="16">
        <v>8230</v>
      </c>
      <c r="E5" s="17">
        <v>11274</v>
      </c>
      <c r="F5" s="17">
        <v>61667518</v>
      </c>
      <c r="G5" s="17">
        <v>18995312</v>
      </c>
      <c r="H5" s="17">
        <v>1070691</v>
      </c>
      <c r="I5" s="17">
        <v>101097</v>
      </c>
      <c r="J5" s="17">
        <v>715226</v>
      </c>
      <c r="K5" s="17">
        <v>254368</v>
      </c>
      <c r="M5" s="17"/>
    </row>
    <row r="6" spans="1:13" ht="17.25" customHeight="1">
      <c r="A6" s="36"/>
      <c r="B6" s="20" t="s">
        <v>65</v>
      </c>
      <c r="C6" s="8"/>
      <c r="D6" s="16">
        <v>8240</v>
      </c>
      <c r="E6" s="16">
        <v>9892</v>
      </c>
      <c r="F6" s="16">
        <v>59189697</v>
      </c>
      <c r="G6" s="16">
        <v>23456227</v>
      </c>
      <c r="H6" s="16">
        <v>1099078</v>
      </c>
      <c r="I6" s="16">
        <v>91377</v>
      </c>
      <c r="J6" s="16">
        <v>686534</v>
      </c>
      <c r="K6" s="16">
        <v>321167</v>
      </c>
      <c r="M6" s="17"/>
    </row>
    <row r="7" spans="1:13" ht="17.25" customHeight="1">
      <c r="A7" s="36"/>
      <c r="B7" s="20" t="s">
        <v>66</v>
      </c>
      <c r="C7" s="8"/>
      <c r="D7" s="16">
        <v>48841</v>
      </c>
      <c r="E7" s="16">
        <v>6498</v>
      </c>
      <c r="F7" s="16">
        <v>57765418</v>
      </c>
      <c r="G7" s="16">
        <v>26416935</v>
      </c>
      <c r="H7" s="16">
        <v>4606594</v>
      </c>
      <c r="I7" s="16">
        <v>229804</v>
      </c>
      <c r="J7" s="16">
        <v>2891047</v>
      </c>
      <c r="K7" s="16">
        <v>1485743</v>
      </c>
      <c r="M7" s="17"/>
    </row>
    <row r="8" spans="1:13" ht="33" customHeight="1">
      <c r="A8" s="36"/>
      <c r="B8" s="20" t="s">
        <v>67</v>
      </c>
      <c r="C8" s="8"/>
      <c r="D8" s="16">
        <f aca="true" t="shared" si="0" ref="D8:K8">SUM(D9:D15)</f>
        <v>53019</v>
      </c>
      <c r="E8" s="16">
        <f t="shared" si="0"/>
        <v>526</v>
      </c>
      <c r="F8" s="16">
        <f t="shared" si="0"/>
        <v>38201957</v>
      </c>
      <c r="G8" s="16">
        <f t="shared" si="0"/>
        <v>45015649</v>
      </c>
      <c r="H8" s="16">
        <f t="shared" si="0"/>
        <v>4545582</v>
      </c>
      <c r="I8" s="16">
        <f t="shared" si="0"/>
        <v>10554</v>
      </c>
      <c r="J8" s="16">
        <f t="shared" si="0"/>
        <v>1983666</v>
      </c>
      <c r="K8" s="16">
        <f t="shared" si="0"/>
        <v>2551362</v>
      </c>
      <c r="M8" s="17"/>
    </row>
    <row r="9" spans="1:11" ht="33" customHeight="1">
      <c r="A9" s="36"/>
      <c r="B9" s="15" t="s">
        <v>8</v>
      </c>
      <c r="C9" s="8"/>
      <c r="D9" s="16">
        <v>25100</v>
      </c>
      <c r="E9" s="17">
        <v>526</v>
      </c>
      <c r="F9" s="17">
        <v>19897317</v>
      </c>
      <c r="G9" s="17">
        <v>22060957</v>
      </c>
      <c r="H9" s="17">
        <f aca="true" t="shared" si="1" ref="H9:H15">SUM(I9:K9)</f>
        <v>2268571</v>
      </c>
      <c r="I9" s="17">
        <v>10554</v>
      </c>
      <c r="J9" s="17">
        <v>1030623</v>
      </c>
      <c r="K9" s="17">
        <v>1227394</v>
      </c>
    </row>
    <row r="10" spans="1:11" ht="16.5" customHeight="1">
      <c r="A10" s="36"/>
      <c r="B10" s="15" t="s">
        <v>21</v>
      </c>
      <c r="C10" s="8"/>
      <c r="D10" s="65">
        <v>1206</v>
      </c>
      <c r="E10" s="24" t="s">
        <v>74</v>
      </c>
      <c r="F10" s="24">
        <v>659000</v>
      </c>
      <c r="G10" s="24" t="s">
        <v>74</v>
      </c>
      <c r="H10" s="24">
        <f t="shared" si="1"/>
        <v>34936</v>
      </c>
      <c r="I10" s="24" t="s">
        <v>74</v>
      </c>
      <c r="J10" s="24">
        <v>34936</v>
      </c>
      <c r="K10" s="24" t="s">
        <v>74</v>
      </c>
    </row>
    <row r="11" spans="1:11" ht="16.5" customHeight="1">
      <c r="A11" s="36"/>
      <c r="B11" s="15" t="s">
        <v>9</v>
      </c>
      <c r="C11" s="8"/>
      <c r="D11" s="66">
        <v>11970</v>
      </c>
      <c r="E11" s="24" t="s">
        <v>74</v>
      </c>
      <c r="F11" s="23">
        <v>5866179</v>
      </c>
      <c r="G11" s="17">
        <v>16853773</v>
      </c>
      <c r="H11" s="17">
        <f t="shared" si="1"/>
        <v>1260824</v>
      </c>
      <c r="I11" s="24" t="s">
        <v>74</v>
      </c>
      <c r="J11" s="23">
        <v>298571</v>
      </c>
      <c r="K11" s="17">
        <v>962253</v>
      </c>
    </row>
    <row r="12" spans="1:11" ht="33" customHeight="1">
      <c r="A12" s="36"/>
      <c r="B12" s="15" t="s">
        <v>10</v>
      </c>
      <c r="C12" s="8"/>
      <c r="D12" s="67">
        <v>1690</v>
      </c>
      <c r="E12" s="23" t="s">
        <v>74</v>
      </c>
      <c r="F12" s="17">
        <v>2322280</v>
      </c>
      <c r="G12" s="23" t="s">
        <v>74</v>
      </c>
      <c r="H12" s="17">
        <f t="shared" si="1"/>
        <v>123539</v>
      </c>
      <c r="I12" s="23" t="s">
        <v>74</v>
      </c>
      <c r="J12" s="17">
        <v>123539</v>
      </c>
      <c r="K12" s="23" t="s">
        <v>74</v>
      </c>
    </row>
    <row r="13" spans="1:11" ht="16.5" customHeight="1">
      <c r="A13" s="36"/>
      <c r="B13" s="15" t="s">
        <v>11</v>
      </c>
      <c r="C13" s="8"/>
      <c r="D13" s="23">
        <v>6997</v>
      </c>
      <c r="E13" s="23" t="s">
        <v>74</v>
      </c>
      <c r="F13" s="23">
        <v>8838385</v>
      </c>
      <c r="G13" s="23" t="s">
        <v>74</v>
      </c>
      <c r="H13" s="17">
        <f t="shared" si="1"/>
        <v>478069</v>
      </c>
      <c r="I13" s="23" t="s">
        <v>74</v>
      </c>
      <c r="J13" s="23">
        <v>478069</v>
      </c>
      <c r="K13" s="23" t="s">
        <v>74</v>
      </c>
    </row>
    <row r="14" spans="1:11" ht="16.5" customHeight="1">
      <c r="A14" s="36"/>
      <c r="B14" s="15" t="s">
        <v>12</v>
      </c>
      <c r="C14" s="8"/>
      <c r="D14" s="67">
        <v>5605</v>
      </c>
      <c r="E14" s="23" t="s">
        <v>74</v>
      </c>
      <c r="F14" s="23">
        <v>262203</v>
      </c>
      <c r="G14" s="23">
        <v>6100919</v>
      </c>
      <c r="H14" s="17">
        <f t="shared" si="1"/>
        <v>361715</v>
      </c>
      <c r="I14" s="23" t="s">
        <v>74</v>
      </c>
      <c r="J14" s="23" t="s">
        <v>74</v>
      </c>
      <c r="K14" s="23">
        <v>361715</v>
      </c>
    </row>
    <row r="15" spans="1:11" ht="33" customHeight="1" thickBot="1">
      <c r="A15" s="38"/>
      <c r="B15" s="25" t="s">
        <v>13</v>
      </c>
      <c r="C15" s="26"/>
      <c r="D15" s="27">
        <v>451</v>
      </c>
      <c r="E15" s="27" t="s">
        <v>74</v>
      </c>
      <c r="F15" s="27">
        <v>356593</v>
      </c>
      <c r="G15" s="27" t="s">
        <v>74</v>
      </c>
      <c r="H15" s="47">
        <f t="shared" si="1"/>
        <v>17928</v>
      </c>
      <c r="I15" s="27" t="s">
        <v>74</v>
      </c>
      <c r="J15" s="27">
        <v>17928</v>
      </c>
      <c r="K15" s="27" t="s">
        <v>74</v>
      </c>
    </row>
    <row r="16" spans="2:5" ht="16.5" customHeight="1">
      <c r="B16" s="29"/>
      <c r="C16" s="29"/>
      <c r="D16" s="29"/>
      <c r="E16" s="29"/>
    </row>
    <row r="17" spans="2:5" ht="16.5" customHeight="1">
      <c r="B17" s="39"/>
      <c r="C17" s="3"/>
      <c r="D17" s="3"/>
      <c r="E17" s="3"/>
    </row>
    <row r="18" ht="16.5" customHeight="1">
      <c r="A18" s="3"/>
    </row>
    <row r="19" ht="16.5" customHeight="1">
      <c r="A19" s="3"/>
    </row>
  </sheetData>
  <mergeCells count="3">
    <mergeCell ref="B2:B3"/>
    <mergeCell ref="D2:D3"/>
    <mergeCell ref="E2:G2"/>
  </mergeCells>
  <printOptions/>
  <pageMargins left="0.3937007874015748" right="0.58" top="0.3937007874015748" bottom="0" header="0.5118110236220472" footer="0.5118110236220472"/>
  <pageSetup horizontalDpi="400" verticalDpi="4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2003-11-10T03:02:18Z</cp:lastPrinted>
  <dcterms:modified xsi:type="dcterms:W3CDTF">2006-12-01T01:48:47Z</dcterms:modified>
  <cp:category/>
  <cp:version/>
  <cp:contentType/>
  <cp:contentStatus/>
</cp:coreProperties>
</file>