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tabRatio="597" activeTab="0"/>
  </bookViews>
  <sheets>
    <sheet name="ＪＲ" sheetId="1" r:id="rId1"/>
    <sheet name="島鉄" sheetId="2" r:id="rId2"/>
    <sheet name="ＭＲ・貨物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<sst xmlns="http://schemas.openxmlformats.org/spreadsheetml/2006/main" count="177" uniqueCount="153">
  <si>
    <t xml:space="preserve">  年  度、  駅</t>
  </si>
  <si>
    <t>計</t>
  </si>
  <si>
    <t>普通</t>
  </si>
  <si>
    <t>定期</t>
  </si>
  <si>
    <t>長崎本線</t>
  </si>
  <si>
    <t>佐世保線</t>
  </si>
  <si>
    <t>大村線</t>
  </si>
  <si>
    <t>ハウステンボス</t>
  </si>
  <si>
    <t>白浜海水浴場前</t>
  </si>
  <si>
    <t>ＪＲ九州線との</t>
  </si>
  <si>
    <t>秩父が浦</t>
  </si>
  <si>
    <t>島鉄本社前</t>
  </si>
  <si>
    <t>南島原</t>
  </si>
  <si>
    <t>島原外港</t>
  </si>
  <si>
    <t>安徳</t>
  </si>
  <si>
    <t>瀬野深江</t>
  </si>
  <si>
    <t>深江</t>
  </si>
  <si>
    <t>布津新田</t>
  </si>
  <si>
    <t>布津</t>
  </si>
  <si>
    <t>堂崎</t>
  </si>
  <si>
    <t>有家</t>
  </si>
  <si>
    <t>西有家</t>
  </si>
  <si>
    <t>北有馬</t>
  </si>
  <si>
    <t>常光寺前</t>
  </si>
  <si>
    <t>浦田観音</t>
  </si>
  <si>
    <t>原城</t>
  </si>
  <si>
    <t>有馬吉川</t>
  </si>
  <si>
    <t>東大屋</t>
  </si>
  <si>
    <t>口之津</t>
  </si>
  <si>
    <t>加津佐</t>
  </si>
  <si>
    <t>併用</t>
  </si>
  <si>
    <t>佐世保</t>
  </si>
  <si>
    <t>佐世保中央</t>
  </si>
  <si>
    <t>中佐世保</t>
  </si>
  <si>
    <t>北佐世保</t>
  </si>
  <si>
    <t>山の田</t>
  </si>
  <si>
    <t>泉福寺</t>
  </si>
  <si>
    <t>左石</t>
  </si>
  <si>
    <t>野中</t>
  </si>
  <si>
    <t>皆瀬</t>
  </si>
  <si>
    <t>中里</t>
  </si>
  <si>
    <t>本山</t>
  </si>
  <si>
    <t>上相浦</t>
  </si>
  <si>
    <t>大学</t>
  </si>
  <si>
    <t>相浦</t>
  </si>
  <si>
    <t>棚方</t>
  </si>
  <si>
    <t>真申</t>
  </si>
  <si>
    <t>小浦</t>
  </si>
  <si>
    <t>佐々</t>
  </si>
  <si>
    <t>上佐々</t>
  </si>
  <si>
    <t>神田</t>
  </si>
  <si>
    <t>吉井</t>
  </si>
  <si>
    <t>潜竜ヶ滝</t>
  </si>
  <si>
    <t>いのつき</t>
  </si>
  <si>
    <t>高岩</t>
  </si>
  <si>
    <t>江迎鹿町</t>
  </si>
  <si>
    <t>すえたちばな</t>
  </si>
  <si>
    <t>西田平</t>
  </si>
  <si>
    <t>たびら平戸口</t>
  </si>
  <si>
    <t>中田平</t>
  </si>
  <si>
    <t>東田平</t>
  </si>
  <si>
    <t>西木場</t>
  </si>
  <si>
    <t>御厨</t>
  </si>
  <si>
    <t>松浦発電所前</t>
  </si>
  <si>
    <t>松浦</t>
  </si>
  <si>
    <t>調川</t>
  </si>
  <si>
    <t>前浜</t>
  </si>
  <si>
    <t>鷹島口</t>
  </si>
  <si>
    <t>今福</t>
  </si>
  <si>
    <t>島原</t>
  </si>
  <si>
    <t>蒲河</t>
  </si>
  <si>
    <t>長崎</t>
  </si>
  <si>
    <t>浦上</t>
  </si>
  <si>
    <t>西浦上</t>
  </si>
  <si>
    <t>道ノ尾</t>
  </si>
  <si>
    <t>長与</t>
  </si>
  <si>
    <t>本川内</t>
  </si>
  <si>
    <t>大草</t>
  </si>
  <si>
    <t>東園</t>
  </si>
  <si>
    <t>現川</t>
  </si>
  <si>
    <t>肥前古賀</t>
  </si>
  <si>
    <t>市布</t>
  </si>
  <si>
    <t>喜々津</t>
  </si>
  <si>
    <t>西諌早</t>
  </si>
  <si>
    <t>諫早</t>
  </si>
  <si>
    <t>東諌早</t>
  </si>
  <si>
    <t>肥前長田</t>
  </si>
  <si>
    <t>小江</t>
  </si>
  <si>
    <t>湯江</t>
  </si>
  <si>
    <t>長里</t>
  </si>
  <si>
    <t>小長井</t>
  </si>
  <si>
    <t>日宇</t>
  </si>
  <si>
    <t>大塔</t>
  </si>
  <si>
    <t>早岐</t>
  </si>
  <si>
    <t>岩松</t>
  </si>
  <si>
    <t>大村</t>
  </si>
  <si>
    <t>諏訪</t>
  </si>
  <si>
    <t>竹松</t>
  </si>
  <si>
    <t>松原</t>
  </si>
  <si>
    <t>千綿</t>
  </si>
  <si>
    <t>彼杵</t>
  </si>
  <si>
    <t>川棚</t>
  </si>
  <si>
    <t>小串郷</t>
  </si>
  <si>
    <t>南風崎</t>
  </si>
  <si>
    <t>本諫早</t>
  </si>
  <si>
    <t>小野本町</t>
  </si>
  <si>
    <t>干拓の里</t>
  </si>
  <si>
    <t>森山</t>
  </si>
  <si>
    <t>釜ノ鼻</t>
  </si>
  <si>
    <t>諌早東高校前</t>
  </si>
  <si>
    <t>愛野</t>
  </si>
  <si>
    <t>阿母崎</t>
  </si>
  <si>
    <t>吾妻</t>
  </si>
  <si>
    <t>古部</t>
  </si>
  <si>
    <t>大正</t>
  </si>
  <si>
    <t>西郷</t>
  </si>
  <si>
    <t>神代町</t>
  </si>
  <si>
    <t>多比良町</t>
  </si>
  <si>
    <t>島鉄湯江</t>
  </si>
  <si>
    <t>松尾町</t>
  </si>
  <si>
    <t>三会</t>
  </si>
  <si>
    <t>大三東</t>
  </si>
  <si>
    <t>幸</t>
  </si>
  <si>
    <t>高田</t>
  </si>
  <si>
    <t>注） 長崎本線・佐世保線については、長崎県内分を掲載。</t>
  </si>
  <si>
    <t>三河内</t>
  </si>
  <si>
    <t>旅客</t>
  </si>
  <si>
    <t>乗車人員</t>
  </si>
  <si>
    <t>降車人員</t>
  </si>
  <si>
    <t>資料 九州旅客鉄道㈱、日本貨物鉄道㈱九州支社、島原鉄道㈱、松浦鉄道㈱　調</t>
  </si>
  <si>
    <t>15</t>
  </si>
  <si>
    <t>龍石</t>
  </si>
  <si>
    <t>平成14年度</t>
  </si>
  <si>
    <t>16</t>
  </si>
  <si>
    <t xml:space="preserve">  年  度</t>
  </si>
  <si>
    <t xml:space="preserve">                 輸</t>
  </si>
  <si>
    <t>単位：人、ｔ</t>
  </si>
  <si>
    <t>　　　　＜　日本貨物鉄道㈱九州支社　＞</t>
  </si>
  <si>
    <t>　　　　到　　　　着</t>
  </si>
  <si>
    <t>　　　　発　　　　送</t>
  </si>
  <si>
    <t>（ 平 成 16 年 度 ）</t>
  </si>
  <si>
    <t xml:space="preserve">        貨        物     （  コンテナ・車扱  ）</t>
  </si>
  <si>
    <t>旅</t>
  </si>
  <si>
    <t xml:space="preserve">       道   </t>
  </si>
  <si>
    <t xml:space="preserve">       運</t>
  </si>
  <si>
    <t>　　客</t>
  </si>
  <si>
    <t xml:space="preserve">         乗      車</t>
  </si>
  <si>
    <t xml:space="preserve">        人     員</t>
  </si>
  <si>
    <t xml:space="preserve">      鉄  道  ＞</t>
  </si>
  <si>
    <t xml:space="preserve">      ＜  島  原 </t>
  </si>
  <si>
    <t xml:space="preserve">      ＜  九 州 旅 客 鉄 道 ㈱  ＞</t>
  </si>
  <si>
    <t xml:space="preserve">       ＜  松  浦  鉄  道  ＞</t>
  </si>
  <si>
    <t xml:space="preserve">              １２６        鉄                   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</si>
</sst>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81" fontId="5" fillId="0" borderId="0" xfId="15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3" fontId="5" fillId="0" borderId="6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5" fillId="0" borderId="8" xfId="0" applyFont="1" applyFill="1" applyBorder="1" applyAlignment="1">
      <alignment vertic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8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distributed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Alignment="1">
      <alignment horizontal="distributed"/>
    </xf>
    <xf numFmtId="0" fontId="5" fillId="0" borderId="13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showGridLines="0" tabSelected="1" zoomScale="75" zoomScaleNormal="75" workbookViewId="0" topLeftCell="A1">
      <selection activeCell="C2" sqref="C2"/>
    </sheetView>
  </sheetViews>
  <sheetFormatPr defaultColWidth="8.625" defaultRowHeight="12.75"/>
  <cols>
    <col min="1" max="1" width="0.875" style="3" customWidth="1"/>
    <col min="2" max="2" width="2.75390625" style="3" customWidth="1"/>
    <col min="3" max="3" width="18.00390625" style="3" customWidth="1"/>
    <col min="4" max="4" width="1.37890625" style="3" customWidth="1"/>
    <col min="5" max="8" width="16.75390625" style="3" customWidth="1"/>
    <col min="9" max="16384" width="8.625" style="3" customWidth="1"/>
  </cols>
  <sheetData>
    <row r="1" spans="1:3" ht="24">
      <c r="A1" s="1"/>
      <c r="B1" s="1"/>
      <c r="C1" s="2" t="s">
        <v>152</v>
      </c>
    </row>
    <row r="2" spans="1:8" ht="24" customHeight="1" thickBot="1">
      <c r="A2" s="4"/>
      <c r="B2" s="4"/>
      <c r="C2" s="5"/>
      <c r="D2" s="5"/>
      <c r="E2" s="5"/>
      <c r="F2" s="5"/>
      <c r="G2" s="5"/>
      <c r="H2" s="5"/>
    </row>
    <row r="3" spans="2:8" ht="15" customHeight="1">
      <c r="B3" s="53" t="s">
        <v>0</v>
      </c>
      <c r="C3" s="53"/>
      <c r="D3" s="6"/>
      <c r="E3" s="56" t="s">
        <v>126</v>
      </c>
      <c r="F3" s="57"/>
      <c r="G3" s="57"/>
      <c r="H3" s="58"/>
    </row>
    <row r="4" spans="1:8" ht="15" customHeight="1">
      <c r="A4" s="1"/>
      <c r="B4" s="54"/>
      <c r="C4" s="54"/>
      <c r="D4" s="6"/>
      <c r="E4" s="50" t="s">
        <v>127</v>
      </c>
      <c r="F4" s="51"/>
      <c r="G4" s="52"/>
      <c r="H4" s="46" t="s">
        <v>128</v>
      </c>
    </row>
    <row r="5" spans="1:8" ht="15" customHeight="1">
      <c r="A5" s="7"/>
      <c r="B5" s="55"/>
      <c r="C5" s="55"/>
      <c r="D5" s="8"/>
      <c r="E5" s="9" t="s">
        <v>1</v>
      </c>
      <c r="F5" s="10" t="s">
        <v>2</v>
      </c>
      <c r="G5" s="10" t="s">
        <v>3</v>
      </c>
      <c r="H5" s="47"/>
    </row>
    <row r="6" spans="4:8" ht="30" customHeight="1">
      <c r="D6" s="6"/>
      <c r="E6" s="59" t="s">
        <v>150</v>
      </c>
      <c r="F6" s="60"/>
      <c r="G6" s="60"/>
      <c r="H6" s="60"/>
    </row>
    <row r="7" spans="1:8" ht="30" customHeight="1">
      <c r="A7" s="1"/>
      <c r="B7" s="49" t="s">
        <v>132</v>
      </c>
      <c r="C7" s="49"/>
      <c r="D7" s="6"/>
      <c r="E7" s="12">
        <v>14473974</v>
      </c>
      <c r="F7" s="12">
        <v>6750939</v>
      </c>
      <c r="G7" s="12">
        <v>7723035</v>
      </c>
      <c r="H7" s="12">
        <v>14490340</v>
      </c>
    </row>
    <row r="8" spans="1:8" ht="15" customHeight="1">
      <c r="A8" s="1"/>
      <c r="B8" s="48" t="s">
        <v>130</v>
      </c>
      <c r="C8" s="48"/>
      <c r="D8" s="6"/>
      <c r="E8" s="12">
        <v>14611770</v>
      </c>
      <c r="F8" s="12">
        <v>6684267</v>
      </c>
      <c r="G8" s="12">
        <v>7927503</v>
      </c>
      <c r="H8" s="12">
        <v>14617086</v>
      </c>
    </row>
    <row r="9" spans="1:8" ht="30" customHeight="1">
      <c r="A9" s="1"/>
      <c r="B9" s="48" t="s">
        <v>133</v>
      </c>
      <c r="C9" s="48"/>
      <c r="D9" s="6"/>
      <c r="E9" s="12">
        <f>SUM(E10,E32,E38)</f>
        <v>14510318</v>
      </c>
      <c r="F9" s="12">
        <f>SUM(F10,F32,F38)</f>
        <v>6414712</v>
      </c>
      <c r="G9" s="12">
        <f>SUM(G10,G32,G38)</f>
        <v>8095606</v>
      </c>
      <c r="H9" s="12">
        <f>SUM(H10,H32,H38)</f>
        <v>14505769</v>
      </c>
    </row>
    <row r="10" spans="1:8" ht="30" customHeight="1">
      <c r="A10" s="1"/>
      <c r="B10" s="49" t="s">
        <v>4</v>
      </c>
      <c r="C10" s="49"/>
      <c r="D10" s="6"/>
      <c r="E10" s="12">
        <f>SUM(F10:G10)</f>
        <v>10119190</v>
      </c>
      <c r="F10" s="12">
        <f>SUM(F11:F31)</f>
        <v>4217270</v>
      </c>
      <c r="G10" s="12">
        <f>SUM(G11:G31)</f>
        <v>5901920</v>
      </c>
      <c r="H10" s="12">
        <f>SUM(H11:H31)</f>
        <v>10108006</v>
      </c>
    </row>
    <row r="11" spans="1:8" ht="15" customHeight="1">
      <c r="A11" s="1"/>
      <c r="B11" s="1"/>
      <c r="C11" s="11" t="s">
        <v>71</v>
      </c>
      <c r="D11" s="6"/>
      <c r="E11" s="12">
        <f aca="true" t="shared" si="0" ref="E11:E30">SUM(F11:G11)</f>
        <v>4099193</v>
      </c>
      <c r="F11" s="13">
        <v>2165069</v>
      </c>
      <c r="G11" s="13">
        <v>1934124</v>
      </c>
      <c r="H11" s="13">
        <v>4059623</v>
      </c>
    </row>
    <row r="12" spans="1:8" ht="15" customHeight="1">
      <c r="A12" s="1"/>
      <c r="B12" s="1"/>
      <c r="C12" s="11" t="s">
        <v>72</v>
      </c>
      <c r="D12" s="6"/>
      <c r="E12" s="12">
        <f t="shared" si="0"/>
        <v>688581</v>
      </c>
      <c r="F12" s="13">
        <v>212738</v>
      </c>
      <c r="G12" s="13">
        <v>475843</v>
      </c>
      <c r="H12" s="13">
        <v>699305</v>
      </c>
    </row>
    <row r="13" spans="1:8" ht="15" customHeight="1">
      <c r="A13" s="1"/>
      <c r="B13" s="1"/>
      <c r="C13" s="11" t="s">
        <v>73</v>
      </c>
      <c r="D13" s="6"/>
      <c r="E13" s="12">
        <f t="shared" si="0"/>
        <v>111437</v>
      </c>
      <c r="F13" s="13">
        <v>58758</v>
      </c>
      <c r="G13" s="13">
        <v>52679</v>
      </c>
      <c r="H13" s="13">
        <v>124444</v>
      </c>
    </row>
    <row r="14" spans="1:8" ht="15" customHeight="1">
      <c r="A14" s="1"/>
      <c r="B14" s="1"/>
      <c r="C14" s="11" t="s">
        <v>74</v>
      </c>
      <c r="D14" s="6"/>
      <c r="E14" s="12">
        <f t="shared" si="0"/>
        <v>295566</v>
      </c>
      <c r="F14" s="13">
        <v>136981</v>
      </c>
      <c r="G14" s="13">
        <v>158585</v>
      </c>
      <c r="H14" s="13">
        <v>290166</v>
      </c>
    </row>
    <row r="15" spans="1:8" ht="15" customHeight="1">
      <c r="A15" s="1"/>
      <c r="B15" s="1"/>
      <c r="C15" s="11" t="s">
        <v>123</v>
      </c>
      <c r="D15" s="6"/>
      <c r="E15" s="12">
        <f t="shared" si="0"/>
        <v>158856</v>
      </c>
      <c r="F15" s="13">
        <v>59215</v>
      </c>
      <c r="G15" s="13">
        <v>99641</v>
      </c>
      <c r="H15" s="13">
        <v>155075</v>
      </c>
    </row>
    <row r="16" spans="1:8" ht="15" customHeight="1">
      <c r="A16" s="1"/>
      <c r="B16" s="1"/>
      <c r="C16" s="11" t="s">
        <v>75</v>
      </c>
      <c r="D16" s="6"/>
      <c r="E16" s="12">
        <f t="shared" si="0"/>
        <v>695061</v>
      </c>
      <c r="F16" s="13">
        <v>245457</v>
      </c>
      <c r="G16" s="13">
        <v>449604</v>
      </c>
      <c r="H16" s="13">
        <v>678563</v>
      </c>
    </row>
    <row r="17" spans="1:8" ht="15" customHeight="1">
      <c r="A17" s="1"/>
      <c r="B17" s="1"/>
      <c r="C17" s="11" t="s">
        <v>76</v>
      </c>
      <c r="D17" s="6"/>
      <c r="E17" s="12">
        <f t="shared" si="0"/>
        <v>25129</v>
      </c>
      <c r="F17" s="13">
        <v>4041</v>
      </c>
      <c r="G17" s="13">
        <v>21088</v>
      </c>
      <c r="H17" s="13">
        <v>27194</v>
      </c>
    </row>
    <row r="18" spans="1:8" ht="15" customHeight="1">
      <c r="A18" s="1"/>
      <c r="B18" s="1"/>
      <c r="C18" s="11" t="s">
        <v>77</v>
      </c>
      <c r="D18" s="6"/>
      <c r="E18" s="12">
        <f t="shared" si="0"/>
        <v>57202</v>
      </c>
      <c r="F18" s="13">
        <v>8503</v>
      </c>
      <c r="G18" s="13">
        <v>48699</v>
      </c>
      <c r="H18" s="13">
        <v>60915</v>
      </c>
    </row>
    <row r="19" spans="1:8" ht="15" customHeight="1">
      <c r="A19" s="1"/>
      <c r="B19" s="1"/>
      <c r="C19" s="11" t="s">
        <v>78</v>
      </c>
      <c r="D19" s="6"/>
      <c r="E19" s="12">
        <f t="shared" si="0"/>
        <v>33517</v>
      </c>
      <c r="F19" s="13">
        <v>6264</v>
      </c>
      <c r="G19" s="13">
        <v>27253</v>
      </c>
      <c r="H19" s="13">
        <v>36606</v>
      </c>
    </row>
    <row r="20" spans="1:8" ht="15" customHeight="1">
      <c r="A20" s="1"/>
      <c r="B20" s="1"/>
      <c r="C20" s="11" t="s">
        <v>79</v>
      </c>
      <c r="D20" s="6"/>
      <c r="E20" s="12">
        <f t="shared" si="0"/>
        <v>152271</v>
      </c>
      <c r="F20" s="13">
        <v>47827</v>
      </c>
      <c r="G20" s="13">
        <v>104444</v>
      </c>
      <c r="H20" s="13">
        <v>153378</v>
      </c>
    </row>
    <row r="21" spans="1:8" ht="15" customHeight="1">
      <c r="A21" s="1"/>
      <c r="B21" s="1"/>
      <c r="C21" s="11" t="s">
        <v>80</v>
      </c>
      <c r="D21" s="6"/>
      <c r="E21" s="12">
        <f t="shared" si="0"/>
        <v>234398</v>
      </c>
      <c r="F21" s="13">
        <v>61346</v>
      </c>
      <c r="G21" s="13">
        <v>173052</v>
      </c>
      <c r="H21" s="13">
        <v>236805</v>
      </c>
    </row>
    <row r="22" spans="1:8" ht="15" customHeight="1">
      <c r="A22" s="1"/>
      <c r="B22" s="1"/>
      <c r="C22" s="11" t="s">
        <v>81</v>
      </c>
      <c r="D22" s="6"/>
      <c r="E22" s="12">
        <f t="shared" si="0"/>
        <v>96111</v>
      </c>
      <c r="F22" s="13">
        <v>24789</v>
      </c>
      <c r="G22" s="13">
        <v>71322</v>
      </c>
      <c r="H22" s="13">
        <v>98038</v>
      </c>
    </row>
    <row r="23" spans="1:8" ht="15" customHeight="1">
      <c r="A23" s="1"/>
      <c r="B23" s="1"/>
      <c r="C23" s="11" t="s">
        <v>82</v>
      </c>
      <c r="D23" s="6"/>
      <c r="E23" s="12">
        <f t="shared" si="0"/>
        <v>673167</v>
      </c>
      <c r="F23" s="13">
        <v>207028</v>
      </c>
      <c r="G23" s="13">
        <v>466139</v>
      </c>
      <c r="H23" s="13">
        <v>676406</v>
      </c>
    </row>
    <row r="24" spans="1:8" ht="15" customHeight="1">
      <c r="A24" s="1"/>
      <c r="B24" s="1"/>
      <c r="C24" s="11" t="s">
        <v>83</v>
      </c>
      <c r="D24" s="6"/>
      <c r="E24" s="12">
        <f t="shared" si="0"/>
        <v>416081</v>
      </c>
      <c r="F24" s="13">
        <v>112039</v>
      </c>
      <c r="G24" s="13">
        <v>304042</v>
      </c>
      <c r="H24" s="13">
        <v>410569</v>
      </c>
    </row>
    <row r="25" spans="1:8" ht="15" customHeight="1">
      <c r="A25" s="1"/>
      <c r="B25" s="1"/>
      <c r="C25" s="11" t="s">
        <v>84</v>
      </c>
      <c r="D25" s="6"/>
      <c r="E25" s="12">
        <f t="shared" si="0"/>
        <v>2036411</v>
      </c>
      <c r="F25" s="13">
        <v>795769</v>
      </c>
      <c r="G25" s="13">
        <v>1240642</v>
      </c>
      <c r="H25" s="13">
        <v>2052159</v>
      </c>
    </row>
    <row r="26" spans="1:8" ht="15" customHeight="1">
      <c r="A26" s="1"/>
      <c r="B26" s="1"/>
      <c r="C26" s="11" t="s">
        <v>85</v>
      </c>
      <c r="D26" s="6"/>
      <c r="E26" s="12">
        <f t="shared" si="0"/>
        <v>44414</v>
      </c>
      <c r="F26" s="13">
        <v>9254</v>
      </c>
      <c r="G26" s="13">
        <v>35160</v>
      </c>
      <c r="H26" s="13">
        <v>47080</v>
      </c>
    </row>
    <row r="27" spans="1:8" ht="15" customHeight="1">
      <c r="A27" s="1"/>
      <c r="B27" s="1"/>
      <c r="C27" s="11" t="s">
        <v>86</v>
      </c>
      <c r="D27" s="6"/>
      <c r="E27" s="12">
        <f t="shared" si="0"/>
        <v>45649</v>
      </c>
      <c r="F27" s="13">
        <v>12589</v>
      </c>
      <c r="G27" s="13">
        <v>33060</v>
      </c>
      <c r="H27" s="13">
        <v>44298</v>
      </c>
    </row>
    <row r="28" spans="1:8" ht="15" customHeight="1">
      <c r="A28" s="1"/>
      <c r="B28" s="1"/>
      <c r="C28" s="11" t="s">
        <v>87</v>
      </c>
      <c r="D28" s="6"/>
      <c r="E28" s="12">
        <f t="shared" si="0"/>
        <v>65554</v>
      </c>
      <c r="F28" s="13">
        <v>15923</v>
      </c>
      <c r="G28" s="13">
        <v>49631</v>
      </c>
      <c r="H28" s="13">
        <v>66183</v>
      </c>
    </row>
    <row r="29" spans="1:8" ht="15" customHeight="1">
      <c r="A29" s="1"/>
      <c r="B29" s="1"/>
      <c r="C29" s="11" t="s">
        <v>88</v>
      </c>
      <c r="D29" s="6"/>
      <c r="E29" s="12">
        <f t="shared" si="0"/>
        <v>112854</v>
      </c>
      <c r="F29" s="13">
        <v>22107</v>
      </c>
      <c r="G29" s="13">
        <v>90747</v>
      </c>
      <c r="H29" s="13">
        <v>112051</v>
      </c>
    </row>
    <row r="30" spans="1:8" ht="15" customHeight="1">
      <c r="A30" s="1"/>
      <c r="B30" s="1"/>
      <c r="C30" s="11" t="s">
        <v>89</v>
      </c>
      <c r="D30" s="6"/>
      <c r="E30" s="12">
        <f t="shared" si="0"/>
        <v>19543</v>
      </c>
      <c r="F30" s="13">
        <v>2861</v>
      </c>
      <c r="G30" s="13">
        <v>16682</v>
      </c>
      <c r="H30" s="13">
        <v>20001</v>
      </c>
    </row>
    <row r="31" spans="1:8" ht="15" customHeight="1">
      <c r="A31" s="1"/>
      <c r="B31" s="1"/>
      <c r="C31" s="11" t="s">
        <v>90</v>
      </c>
      <c r="D31" s="6"/>
      <c r="E31" s="12">
        <f aca="true" t="shared" si="1" ref="E31:E38">SUM(F31:G31)</f>
        <v>58195</v>
      </c>
      <c r="F31" s="13">
        <v>8712</v>
      </c>
      <c r="G31" s="13">
        <v>49483</v>
      </c>
      <c r="H31" s="13">
        <v>59147</v>
      </c>
    </row>
    <row r="32" spans="1:8" ht="15" customHeight="1">
      <c r="A32" s="1"/>
      <c r="B32" s="49" t="s">
        <v>5</v>
      </c>
      <c r="C32" s="49"/>
      <c r="D32" s="6"/>
      <c r="E32" s="12">
        <f t="shared" si="1"/>
        <v>2067633</v>
      </c>
      <c r="F32" s="12">
        <f>SUM(F33:F37)</f>
        <v>1300528</v>
      </c>
      <c r="G32" s="12">
        <f>SUM(G33:G37)</f>
        <v>767105</v>
      </c>
      <c r="H32" s="12">
        <f>SUM(H33:H37)</f>
        <v>2052466</v>
      </c>
    </row>
    <row r="33" spans="1:8" ht="15" customHeight="1">
      <c r="A33" s="1"/>
      <c r="B33" s="1"/>
      <c r="C33" s="11" t="s">
        <v>31</v>
      </c>
      <c r="D33" s="6"/>
      <c r="E33" s="12">
        <f t="shared" si="1"/>
        <v>1349533</v>
      </c>
      <c r="F33" s="13">
        <v>961110</v>
      </c>
      <c r="G33" s="13">
        <v>388423</v>
      </c>
      <c r="H33" s="13">
        <v>1325215</v>
      </c>
    </row>
    <row r="34" spans="1:8" ht="15" customHeight="1">
      <c r="A34" s="1"/>
      <c r="B34" s="1"/>
      <c r="C34" s="11" t="s">
        <v>91</v>
      </c>
      <c r="D34" s="6"/>
      <c r="E34" s="12">
        <f t="shared" si="1"/>
        <v>98694</v>
      </c>
      <c r="F34" s="13">
        <v>35426</v>
      </c>
      <c r="G34" s="13">
        <v>63268</v>
      </c>
      <c r="H34" s="13">
        <v>101980</v>
      </c>
    </row>
    <row r="35" spans="1:8" ht="15" customHeight="1">
      <c r="A35" s="1"/>
      <c r="B35" s="1"/>
      <c r="C35" s="11" t="s">
        <v>92</v>
      </c>
      <c r="D35" s="6"/>
      <c r="E35" s="12">
        <f t="shared" si="1"/>
        <v>119739</v>
      </c>
      <c r="F35" s="13">
        <v>75318</v>
      </c>
      <c r="G35" s="13">
        <v>44421</v>
      </c>
      <c r="H35" s="13">
        <v>119413</v>
      </c>
    </row>
    <row r="36" spans="1:8" ht="15" customHeight="1">
      <c r="A36" s="1"/>
      <c r="B36" s="1"/>
      <c r="C36" s="11" t="s">
        <v>93</v>
      </c>
      <c r="D36" s="6"/>
      <c r="E36" s="12">
        <f t="shared" si="1"/>
        <v>477060</v>
      </c>
      <c r="F36" s="13">
        <v>217813</v>
      </c>
      <c r="G36" s="13">
        <v>259247</v>
      </c>
      <c r="H36" s="13">
        <v>481775</v>
      </c>
    </row>
    <row r="37" spans="1:8" ht="15" customHeight="1">
      <c r="A37" s="1"/>
      <c r="B37" s="1"/>
      <c r="C37" s="11" t="s">
        <v>125</v>
      </c>
      <c r="D37" s="6"/>
      <c r="E37" s="12">
        <f t="shared" si="1"/>
        <v>22607</v>
      </c>
      <c r="F37" s="13">
        <v>10861</v>
      </c>
      <c r="G37" s="13">
        <v>11746</v>
      </c>
      <c r="H37" s="13">
        <v>24083</v>
      </c>
    </row>
    <row r="38" spans="1:8" ht="15" customHeight="1">
      <c r="A38" s="1"/>
      <c r="B38" s="49" t="s">
        <v>6</v>
      </c>
      <c r="C38" s="49"/>
      <c r="D38" s="6"/>
      <c r="E38" s="12">
        <f t="shared" si="1"/>
        <v>2323495</v>
      </c>
      <c r="F38" s="12">
        <f>SUM(F39:F49)</f>
        <v>896914</v>
      </c>
      <c r="G38" s="12">
        <f>SUM(G39:G49)</f>
        <v>1426581</v>
      </c>
      <c r="H38" s="12">
        <f>SUM(H39:H49)</f>
        <v>2345297</v>
      </c>
    </row>
    <row r="39" spans="1:8" ht="15" customHeight="1">
      <c r="A39" s="1"/>
      <c r="B39" s="1"/>
      <c r="C39" s="11" t="s">
        <v>94</v>
      </c>
      <c r="D39" s="6"/>
      <c r="E39" s="12">
        <f aca="true" t="shared" si="2" ref="E39:E49">SUM(F39:G39)</f>
        <v>55749</v>
      </c>
      <c r="F39" s="13">
        <v>19787</v>
      </c>
      <c r="G39" s="13">
        <v>35962</v>
      </c>
      <c r="H39" s="13">
        <v>56766</v>
      </c>
    </row>
    <row r="40" spans="1:8" ht="15" customHeight="1">
      <c r="A40" s="1"/>
      <c r="B40" s="1"/>
      <c r="C40" s="11" t="s">
        <v>95</v>
      </c>
      <c r="D40" s="6"/>
      <c r="E40" s="12">
        <f t="shared" si="2"/>
        <v>827635</v>
      </c>
      <c r="F40" s="13">
        <v>303033</v>
      </c>
      <c r="G40" s="13">
        <v>524602</v>
      </c>
      <c r="H40" s="13">
        <v>823367</v>
      </c>
    </row>
    <row r="41" spans="1:8" ht="15" customHeight="1">
      <c r="A41" s="1"/>
      <c r="B41" s="1"/>
      <c r="C41" s="11" t="s">
        <v>96</v>
      </c>
      <c r="D41" s="6"/>
      <c r="E41" s="12">
        <f t="shared" si="2"/>
        <v>82785</v>
      </c>
      <c r="F41" s="13">
        <v>24018</v>
      </c>
      <c r="G41" s="13">
        <v>58767</v>
      </c>
      <c r="H41" s="13">
        <v>84341</v>
      </c>
    </row>
    <row r="42" spans="1:8" ht="15" customHeight="1">
      <c r="A42" s="1"/>
      <c r="B42" s="1"/>
      <c r="C42" s="11" t="s">
        <v>97</v>
      </c>
      <c r="D42" s="6"/>
      <c r="E42" s="12">
        <f t="shared" si="2"/>
        <v>372452</v>
      </c>
      <c r="F42" s="13">
        <v>109967</v>
      </c>
      <c r="G42" s="13">
        <v>262485</v>
      </c>
      <c r="H42" s="13">
        <v>375266</v>
      </c>
    </row>
    <row r="43" spans="1:8" ht="15" customHeight="1">
      <c r="A43" s="1"/>
      <c r="B43" s="1"/>
      <c r="C43" s="11" t="s">
        <v>98</v>
      </c>
      <c r="D43" s="6"/>
      <c r="E43" s="12">
        <f t="shared" si="2"/>
        <v>39200</v>
      </c>
      <c r="F43" s="13">
        <v>16060</v>
      </c>
      <c r="G43" s="13">
        <v>23140</v>
      </c>
      <c r="H43" s="13">
        <v>38476</v>
      </c>
    </row>
    <row r="44" spans="1:8" ht="15" customHeight="1">
      <c r="A44" s="1"/>
      <c r="B44" s="1"/>
      <c r="C44" s="11" t="s">
        <v>99</v>
      </c>
      <c r="D44" s="6"/>
      <c r="E44" s="12">
        <f t="shared" si="2"/>
        <v>61610</v>
      </c>
      <c r="F44" s="13">
        <v>12670</v>
      </c>
      <c r="G44" s="13">
        <v>48940</v>
      </c>
      <c r="H44" s="13">
        <v>63190</v>
      </c>
    </row>
    <row r="45" spans="1:8" ht="15" customHeight="1">
      <c r="A45" s="1"/>
      <c r="B45" s="1"/>
      <c r="C45" s="11" t="s">
        <v>100</v>
      </c>
      <c r="D45" s="6"/>
      <c r="E45" s="12">
        <f t="shared" si="2"/>
        <v>131041</v>
      </c>
      <c r="F45" s="13">
        <v>44135</v>
      </c>
      <c r="G45" s="13">
        <v>86906</v>
      </c>
      <c r="H45" s="13">
        <v>139841</v>
      </c>
    </row>
    <row r="46" spans="1:8" ht="15" customHeight="1">
      <c r="A46" s="1"/>
      <c r="B46" s="1"/>
      <c r="C46" s="11" t="s">
        <v>101</v>
      </c>
      <c r="D46" s="6"/>
      <c r="E46" s="12">
        <f t="shared" si="2"/>
        <v>365023</v>
      </c>
      <c r="F46" s="13">
        <v>114104</v>
      </c>
      <c r="G46" s="13">
        <v>250919</v>
      </c>
      <c r="H46" s="13">
        <v>367191</v>
      </c>
    </row>
    <row r="47" spans="1:8" ht="15" customHeight="1">
      <c r="A47" s="1"/>
      <c r="B47" s="1"/>
      <c r="C47" s="11" t="s">
        <v>102</v>
      </c>
      <c r="D47" s="6"/>
      <c r="E47" s="12">
        <f t="shared" si="2"/>
        <v>38987</v>
      </c>
      <c r="F47" s="13">
        <v>13790</v>
      </c>
      <c r="G47" s="13">
        <v>25197</v>
      </c>
      <c r="H47" s="13">
        <v>39211</v>
      </c>
    </row>
    <row r="48" spans="1:8" ht="15" customHeight="1">
      <c r="A48" s="1"/>
      <c r="B48" s="1"/>
      <c r="C48" s="11" t="s">
        <v>103</v>
      </c>
      <c r="D48" s="6"/>
      <c r="E48" s="12">
        <f t="shared" si="2"/>
        <v>6563</v>
      </c>
      <c r="F48" s="13">
        <v>1396</v>
      </c>
      <c r="G48" s="13">
        <v>5167</v>
      </c>
      <c r="H48" s="13">
        <v>7383</v>
      </c>
    </row>
    <row r="49" spans="1:8" ht="15" customHeight="1">
      <c r="A49" s="1"/>
      <c r="B49" s="1"/>
      <c r="C49" s="11" t="s">
        <v>7</v>
      </c>
      <c r="D49" s="6"/>
      <c r="E49" s="12">
        <f t="shared" si="2"/>
        <v>342450</v>
      </c>
      <c r="F49" s="13">
        <v>237954</v>
      </c>
      <c r="G49" s="13">
        <v>104496</v>
      </c>
      <c r="H49" s="13">
        <v>350265</v>
      </c>
    </row>
    <row r="50" spans="1:8" ht="15" customHeight="1">
      <c r="A50" s="1"/>
      <c r="B50" s="1"/>
      <c r="C50" s="11"/>
      <c r="D50" s="6"/>
      <c r="E50" s="12"/>
      <c r="F50" s="13"/>
      <c r="G50" s="13"/>
      <c r="H50" s="13"/>
    </row>
    <row r="51" spans="1:8" ht="15" customHeight="1">
      <c r="A51" s="1"/>
      <c r="B51" s="1"/>
      <c r="C51" s="11"/>
      <c r="D51" s="6"/>
      <c r="E51" s="12"/>
      <c r="F51" s="13"/>
      <c r="G51" s="13"/>
      <c r="H51" s="13"/>
    </row>
    <row r="52" spans="1:8" ht="15" customHeight="1">
      <c r="A52" s="1"/>
      <c r="B52" s="1"/>
      <c r="C52" s="11"/>
      <c r="D52" s="6"/>
      <c r="E52" s="12"/>
      <c r="F52" s="13"/>
      <c r="G52" s="13"/>
      <c r="H52" s="13"/>
    </row>
    <row r="53" spans="1:8" ht="15" customHeight="1">
      <c r="A53" s="1"/>
      <c r="B53" s="1"/>
      <c r="C53" s="11"/>
      <c r="D53" s="6"/>
      <c r="E53" s="12"/>
      <c r="F53" s="13"/>
      <c r="G53" s="13"/>
      <c r="H53" s="13"/>
    </row>
    <row r="54" spans="1:8" ht="15" customHeight="1">
      <c r="A54" s="1"/>
      <c r="B54" s="1"/>
      <c r="C54" s="11"/>
      <c r="D54" s="6"/>
      <c r="E54" s="12"/>
      <c r="F54" s="13"/>
      <c r="G54" s="13"/>
      <c r="H54" s="13"/>
    </row>
    <row r="55" spans="1:8" ht="15" customHeight="1">
      <c r="A55" s="1"/>
      <c r="B55" s="1"/>
      <c r="C55" s="11"/>
      <c r="D55" s="6"/>
      <c r="E55" s="12"/>
      <c r="F55" s="13"/>
      <c r="G55" s="13"/>
      <c r="H55" s="13"/>
    </row>
    <row r="56" spans="1:8" ht="15" customHeight="1">
      <c r="A56" s="1"/>
      <c r="B56" s="1"/>
      <c r="C56" s="11"/>
      <c r="D56" s="6"/>
      <c r="E56" s="12"/>
      <c r="F56" s="13"/>
      <c r="G56" s="13"/>
      <c r="H56" s="13"/>
    </row>
    <row r="57" spans="1:8" ht="15" customHeight="1">
      <c r="A57" s="1"/>
      <c r="B57" s="1"/>
      <c r="C57" s="11"/>
      <c r="D57" s="6"/>
      <c r="E57" s="12"/>
      <c r="F57" s="13"/>
      <c r="G57" s="13"/>
      <c r="H57" s="13"/>
    </row>
    <row r="58" spans="1:8" ht="15" customHeight="1">
      <c r="A58" s="1"/>
      <c r="B58" s="1"/>
      <c r="C58" s="11"/>
      <c r="D58" s="6"/>
      <c r="E58" s="12"/>
      <c r="F58" s="13"/>
      <c r="G58" s="13"/>
      <c r="H58" s="13"/>
    </row>
    <row r="59" spans="1:8" ht="15" customHeight="1" thickBot="1">
      <c r="A59" s="4"/>
      <c r="B59" s="4"/>
      <c r="C59" s="18"/>
      <c r="D59" s="21"/>
      <c r="E59" s="12"/>
      <c r="F59" s="13"/>
      <c r="G59" s="13"/>
      <c r="H59" s="13"/>
    </row>
    <row r="60" spans="1:8" ht="15" customHeight="1">
      <c r="A60" s="16"/>
      <c r="B60" s="16"/>
      <c r="C60" s="44" t="s">
        <v>124</v>
      </c>
      <c r="D60" s="45"/>
      <c r="E60" s="45"/>
      <c r="F60" s="45"/>
      <c r="G60" s="45"/>
      <c r="H60" s="45"/>
    </row>
    <row r="61" spans="1:5" ht="15" customHeight="1">
      <c r="A61" s="1"/>
      <c r="B61" s="3" t="s">
        <v>129</v>
      </c>
      <c r="E61" s="14"/>
    </row>
    <row r="62" spans="1:5" ht="15.75" customHeight="1">
      <c r="A62" s="1"/>
      <c r="B62" s="1"/>
      <c r="E62" s="14"/>
    </row>
    <row r="63" spans="1:5" ht="14.25">
      <c r="A63" s="1"/>
      <c r="B63" s="1"/>
      <c r="E63" s="14"/>
    </row>
    <row r="64" ht="14.25">
      <c r="E64" s="14"/>
    </row>
    <row r="65" ht="14.25">
      <c r="E65" s="14"/>
    </row>
    <row r="66" ht="14.25">
      <c r="E66" s="14"/>
    </row>
    <row r="67" ht="14.25">
      <c r="E67" s="14"/>
    </row>
    <row r="68" ht="14.25">
      <c r="E68" s="14"/>
    </row>
    <row r="69" ht="14.25">
      <c r="E69" s="14"/>
    </row>
    <row r="70" ht="14.25">
      <c r="E70" s="14"/>
    </row>
    <row r="71" ht="14.25">
      <c r="E71" s="14"/>
    </row>
    <row r="72" ht="14.25">
      <c r="E72" s="14"/>
    </row>
  </sheetData>
  <mergeCells count="12">
    <mergeCell ref="E3:H3"/>
    <mergeCell ref="E6:H6"/>
    <mergeCell ref="C60:H60"/>
    <mergeCell ref="H4:H5"/>
    <mergeCell ref="B9:C9"/>
    <mergeCell ref="B8:C8"/>
    <mergeCell ref="B7:C7"/>
    <mergeCell ref="E4:G4"/>
    <mergeCell ref="B3:C5"/>
    <mergeCell ref="B10:C10"/>
    <mergeCell ref="B32:C32"/>
    <mergeCell ref="B38:C38"/>
  </mergeCells>
  <printOptions/>
  <pageMargins left="0.3937007874015748" right="0.3937007874015748" top="0.3937007874015748" bottom="0" header="0.5118110236220472" footer="0.21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showGridLines="0" zoomScale="75" zoomScaleNormal="75" workbookViewId="0" topLeftCell="A1">
      <selection activeCell="G7" sqref="G7"/>
    </sheetView>
  </sheetViews>
  <sheetFormatPr defaultColWidth="8.625" defaultRowHeight="12.75"/>
  <cols>
    <col min="1" max="1" width="0.875" style="3" customWidth="1"/>
    <col min="2" max="2" width="2.75390625" style="3" customWidth="1"/>
    <col min="3" max="3" width="18.00390625" style="3" customWidth="1"/>
    <col min="4" max="4" width="1.37890625" style="3" customWidth="1"/>
    <col min="5" max="5" width="15.75390625" style="3" customWidth="1"/>
    <col min="6" max="6" width="12.125" style="3" customWidth="1"/>
    <col min="7" max="9" width="15.75390625" style="3" customWidth="1"/>
    <col min="10" max="16384" width="8.625" style="3" customWidth="1"/>
  </cols>
  <sheetData>
    <row r="1" spans="1:7" ht="24">
      <c r="A1" s="1"/>
      <c r="B1" s="1"/>
      <c r="C1" s="2" t="s">
        <v>143</v>
      </c>
      <c r="G1" s="2" t="s">
        <v>144</v>
      </c>
    </row>
    <row r="2" spans="1:9" ht="24" customHeight="1" thickBot="1">
      <c r="A2" s="4"/>
      <c r="B2" s="4"/>
      <c r="C2" s="5"/>
      <c r="D2" s="5"/>
      <c r="E2" s="5"/>
      <c r="F2" s="5"/>
      <c r="G2" s="5"/>
      <c r="H2" s="5"/>
      <c r="I2" s="5"/>
    </row>
    <row r="3" spans="2:9" ht="15" customHeight="1">
      <c r="B3" s="53" t="s">
        <v>0</v>
      </c>
      <c r="C3" s="53"/>
      <c r="D3" s="6"/>
      <c r="E3" s="25"/>
      <c r="F3" s="26" t="s">
        <v>142</v>
      </c>
      <c r="G3" s="26" t="s">
        <v>145</v>
      </c>
      <c r="H3" s="26"/>
      <c r="I3" s="39"/>
    </row>
    <row r="4" spans="1:9" ht="15" customHeight="1">
      <c r="A4" s="1"/>
      <c r="B4" s="54"/>
      <c r="C4" s="54"/>
      <c r="D4" s="6"/>
      <c r="E4" s="41" t="s">
        <v>146</v>
      </c>
      <c r="F4" s="42"/>
      <c r="G4" s="42" t="s">
        <v>147</v>
      </c>
      <c r="H4" s="43"/>
      <c r="I4" s="46" t="s">
        <v>128</v>
      </c>
    </row>
    <row r="5" spans="1:9" ht="15" customHeight="1">
      <c r="A5" s="7"/>
      <c r="B5" s="55"/>
      <c r="C5" s="55"/>
      <c r="D5" s="8"/>
      <c r="E5" s="9" t="s">
        <v>1</v>
      </c>
      <c r="F5" s="9"/>
      <c r="G5" s="40" t="s">
        <v>2</v>
      </c>
      <c r="H5" s="10" t="s">
        <v>3</v>
      </c>
      <c r="I5" s="47"/>
    </row>
    <row r="6" spans="1:9" ht="30" customHeight="1">
      <c r="A6" s="1"/>
      <c r="B6" s="1"/>
      <c r="D6" s="6"/>
      <c r="E6" s="37" t="s">
        <v>149</v>
      </c>
      <c r="F6" s="38"/>
      <c r="G6" s="38" t="s">
        <v>148</v>
      </c>
      <c r="H6" s="38"/>
      <c r="I6" s="38"/>
    </row>
    <row r="7" spans="1:9" ht="30" customHeight="1">
      <c r="A7" s="1"/>
      <c r="B7" s="49" t="s">
        <v>132</v>
      </c>
      <c r="C7" s="49"/>
      <c r="D7" s="6"/>
      <c r="E7" s="12">
        <v>2311363</v>
      </c>
      <c r="F7" s="12"/>
      <c r="G7" s="12">
        <v>896383</v>
      </c>
      <c r="H7" s="12">
        <v>1414980</v>
      </c>
      <c r="I7" s="12">
        <v>2311363</v>
      </c>
    </row>
    <row r="8" spans="1:9" ht="15" customHeight="1">
      <c r="A8" s="1"/>
      <c r="B8" s="48" t="s">
        <v>130</v>
      </c>
      <c r="C8" s="48"/>
      <c r="D8" s="6"/>
      <c r="E8" s="12">
        <v>2287556</v>
      </c>
      <c r="F8" s="12"/>
      <c r="G8" s="12">
        <v>896996</v>
      </c>
      <c r="H8" s="12">
        <v>1390560</v>
      </c>
      <c r="I8" s="12">
        <v>2287556</v>
      </c>
    </row>
    <row r="9" spans="1:9" ht="30" customHeight="1">
      <c r="A9" s="1"/>
      <c r="B9" s="48" t="s">
        <v>133</v>
      </c>
      <c r="C9" s="48"/>
      <c r="D9" s="6"/>
      <c r="E9" s="12">
        <f>SUM(E10:E55)</f>
        <v>2131572</v>
      </c>
      <c r="F9" s="12"/>
      <c r="G9" s="12">
        <f>SUM(G10:G55)</f>
        <v>822552</v>
      </c>
      <c r="H9" s="12">
        <f>SUM(H10:H55)</f>
        <v>1309020</v>
      </c>
      <c r="I9" s="12">
        <f>SUM(I10:I55)</f>
        <v>2131572</v>
      </c>
    </row>
    <row r="10" spans="1:9" ht="30" customHeight="1">
      <c r="A10" s="1"/>
      <c r="B10" s="1"/>
      <c r="C10" s="11" t="s">
        <v>84</v>
      </c>
      <c r="D10" s="6"/>
      <c r="E10" s="12">
        <f aca="true" t="shared" si="0" ref="E10:E54">SUM(G10:H10)</f>
        <v>281475</v>
      </c>
      <c r="F10" s="12"/>
      <c r="G10" s="13">
        <v>163455</v>
      </c>
      <c r="H10" s="13">
        <v>118020</v>
      </c>
      <c r="I10" s="13">
        <v>273689</v>
      </c>
    </row>
    <row r="11" spans="1:9" ht="15" customHeight="1">
      <c r="A11" s="1"/>
      <c r="B11" s="1"/>
      <c r="C11" s="11" t="s">
        <v>104</v>
      </c>
      <c r="D11" s="6"/>
      <c r="E11" s="12">
        <f t="shared" si="0"/>
        <v>171541</v>
      </c>
      <c r="F11" s="12"/>
      <c r="G11" s="13">
        <v>83341</v>
      </c>
      <c r="H11" s="13">
        <v>88200</v>
      </c>
      <c r="I11" s="13">
        <v>136879</v>
      </c>
    </row>
    <row r="12" spans="1:9" ht="15" customHeight="1">
      <c r="A12" s="1"/>
      <c r="B12" s="1"/>
      <c r="C12" s="11" t="s">
        <v>122</v>
      </c>
      <c r="D12" s="6"/>
      <c r="E12" s="12">
        <f t="shared" si="0"/>
        <v>48047</v>
      </c>
      <c r="F12" s="12"/>
      <c r="G12" s="13">
        <v>10877</v>
      </c>
      <c r="H12" s="13">
        <v>37170</v>
      </c>
      <c r="I12" s="13">
        <v>56046</v>
      </c>
    </row>
    <row r="13" spans="1:9" ht="15" customHeight="1">
      <c r="A13" s="1"/>
      <c r="B13" s="1"/>
      <c r="C13" s="11" t="s">
        <v>105</v>
      </c>
      <c r="D13" s="6"/>
      <c r="E13" s="12">
        <f t="shared" si="0"/>
        <v>20484</v>
      </c>
      <c r="F13" s="12"/>
      <c r="G13" s="13">
        <v>6174</v>
      </c>
      <c r="H13" s="13">
        <v>14310</v>
      </c>
      <c r="I13" s="13">
        <v>29756</v>
      </c>
    </row>
    <row r="14" spans="1:9" ht="15" customHeight="1">
      <c r="A14" s="1"/>
      <c r="B14" s="1"/>
      <c r="C14" s="11" t="s">
        <v>106</v>
      </c>
      <c r="D14" s="6"/>
      <c r="E14" s="12">
        <f t="shared" si="0"/>
        <v>26334</v>
      </c>
      <c r="F14" s="12"/>
      <c r="G14" s="15">
        <v>9864</v>
      </c>
      <c r="H14" s="15">
        <v>16470</v>
      </c>
      <c r="I14" s="15">
        <v>32536</v>
      </c>
    </row>
    <row r="15" spans="1:9" ht="15" customHeight="1">
      <c r="A15" s="1"/>
      <c r="B15" s="1"/>
      <c r="C15" s="11" t="s">
        <v>107</v>
      </c>
      <c r="D15" s="6"/>
      <c r="E15" s="12">
        <f t="shared" si="0"/>
        <v>16880</v>
      </c>
      <c r="F15" s="12"/>
      <c r="G15" s="13">
        <v>4340</v>
      </c>
      <c r="H15" s="13">
        <v>12540</v>
      </c>
      <c r="I15" s="13">
        <v>20625</v>
      </c>
    </row>
    <row r="16" spans="1:9" ht="15" customHeight="1">
      <c r="A16" s="1"/>
      <c r="B16" s="1"/>
      <c r="C16" s="11" t="s">
        <v>108</v>
      </c>
      <c r="D16" s="6"/>
      <c r="E16" s="12">
        <f t="shared" si="0"/>
        <v>10800</v>
      </c>
      <c r="F16" s="12"/>
      <c r="G16" s="13">
        <v>2880</v>
      </c>
      <c r="H16" s="13">
        <v>7920</v>
      </c>
      <c r="I16" s="13">
        <v>13678</v>
      </c>
    </row>
    <row r="17" spans="1:9" ht="15" customHeight="1">
      <c r="A17" s="1"/>
      <c r="B17" s="1"/>
      <c r="C17" s="11" t="s">
        <v>109</v>
      </c>
      <c r="D17" s="6"/>
      <c r="E17" s="12">
        <f t="shared" si="0"/>
        <v>72518</v>
      </c>
      <c r="F17" s="12"/>
      <c r="G17" s="13">
        <v>5498</v>
      </c>
      <c r="H17" s="13">
        <v>67020</v>
      </c>
      <c r="I17" s="13">
        <v>79393</v>
      </c>
    </row>
    <row r="18" spans="1:9" ht="15" customHeight="1">
      <c r="A18" s="1"/>
      <c r="B18" s="1"/>
      <c r="C18" s="11" t="s">
        <v>110</v>
      </c>
      <c r="D18" s="6"/>
      <c r="E18" s="12">
        <f t="shared" si="0"/>
        <v>65240</v>
      </c>
      <c r="F18" s="12"/>
      <c r="G18" s="13">
        <v>30590</v>
      </c>
      <c r="H18" s="13">
        <v>34650</v>
      </c>
      <c r="I18" s="13">
        <v>62113</v>
      </c>
    </row>
    <row r="19" spans="1:9" ht="15" customHeight="1">
      <c r="A19" s="1"/>
      <c r="B19" s="1"/>
      <c r="C19" s="11" t="s">
        <v>111</v>
      </c>
      <c r="D19" s="6"/>
      <c r="E19" s="12">
        <f t="shared" si="0"/>
        <v>22484</v>
      </c>
      <c r="F19" s="12"/>
      <c r="G19" s="13">
        <v>4934</v>
      </c>
      <c r="H19" s="13">
        <v>17550</v>
      </c>
      <c r="I19" s="13">
        <v>23042</v>
      </c>
    </row>
    <row r="20" spans="1:9" ht="15" customHeight="1">
      <c r="A20" s="1"/>
      <c r="B20" s="1"/>
      <c r="C20" s="11" t="s">
        <v>112</v>
      </c>
      <c r="D20" s="6"/>
      <c r="E20" s="12">
        <f t="shared" si="0"/>
        <v>80682</v>
      </c>
      <c r="F20" s="12"/>
      <c r="G20" s="13">
        <v>24912</v>
      </c>
      <c r="H20" s="13">
        <v>55770</v>
      </c>
      <c r="I20" s="13">
        <v>82344</v>
      </c>
    </row>
    <row r="21" spans="1:9" ht="15" customHeight="1">
      <c r="A21" s="1"/>
      <c r="B21" s="1"/>
      <c r="C21" s="11" t="s">
        <v>113</v>
      </c>
      <c r="D21" s="6"/>
      <c r="E21" s="12">
        <f t="shared" si="0"/>
        <v>12339</v>
      </c>
      <c r="F21" s="12"/>
      <c r="G21" s="13">
        <v>4359</v>
      </c>
      <c r="H21" s="13">
        <v>7980</v>
      </c>
      <c r="I21" s="13">
        <v>13976</v>
      </c>
    </row>
    <row r="22" spans="1:9" ht="15" customHeight="1">
      <c r="A22" s="1"/>
      <c r="B22" s="1"/>
      <c r="C22" s="11" t="s">
        <v>114</v>
      </c>
      <c r="D22" s="6"/>
      <c r="E22" s="12">
        <f t="shared" si="0"/>
        <v>17200</v>
      </c>
      <c r="F22" s="12"/>
      <c r="G22" s="13">
        <v>5530</v>
      </c>
      <c r="H22" s="13">
        <v>11670</v>
      </c>
      <c r="I22" s="13">
        <v>18817</v>
      </c>
    </row>
    <row r="23" spans="1:9" ht="15" customHeight="1">
      <c r="A23" s="1"/>
      <c r="B23" s="1"/>
      <c r="C23" s="11" t="s">
        <v>115</v>
      </c>
      <c r="D23" s="6"/>
      <c r="E23" s="12">
        <f t="shared" si="0"/>
        <v>38274</v>
      </c>
      <c r="F23" s="12"/>
      <c r="G23" s="13">
        <v>14994</v>
      </c>
      <c r="H23" s="13">
        <v>23280</v>
      </c>
      <c r="I23" s="13">
        <v>39629</v>
      </c>
    </row>
    <row r="24" spans="1:9" ht="15" customHeight="1">
      <c r="A24" s="1"/>
      <c r="B24" s="1"/>
      <c r="C24" s="11" t="s">
        <v>116</v>
      </c>
      <c r="D24" s="14"/>
      <c r="E24" s="22">
        <f t="shared" si="0"/>
        <v>43148</v>
      </c>
      <c r="F24" s="12"/>
      <c r="G24" s="13">
        <v>16688</v>
      </c>
      <c r="H24" s="13">
        <v>26460</v>
      </c>
      <c r="I24" s="13">
        <v>43071</v>
      </c>
    </row>
    <row r="25" spans="1:9" ht="15" customHeight="1">
      <c r="A25" s="1"/>
      <c r="B25" s="1"/>
      <c r="C25" s="11" t="s">
        <v>117</v>
      </c>
      <c r="D25" s="14"/>
      <c r="E25" s="22">
        <f t="shared" si="0"/>
        <v>104238</v>
      </c>
      <c r="F25" s="12"/>
      <c r="G25" s="13">
        <v>37218</v>
      </c>
      <c r="H25" s="13">
        <v>67020</v>
      </c>
      <c r="I25" s="13">
        <v>105209</v>
      </c>
    </row>
    <row r="26" spans="1:9" ht="15" customHeight="1">
      <c r="A26" s="1"/>
      <c r="B26" s="1"/>
      <c r="C26" s="11" t="s">
        <v>118</v>
      </c>
      <c r="D26" s="14"/>
      <c r="E26" s="22">
        <f t="shared" si="0"/>
        <v>35831</v>
      </c>
      <c r="F26" s="12"/>
      <c r="G26" s="13">
        <v>13631</v>
      </c>
      <c r="H26" s="13">
        <v>22200</v>
      </c>
      <c r="I26" s="13">
        <v>40152</v>
      </c>
    </row>
    <row r="27" spans="1:9" ht="15" customHeight="1">
      <c r="A27" s="16"/>
      <c r="B27" s="16"/>
      <c r="C27" s="17" t="s">
        <v>121</v>
      </c>
      <c r="D27" s="14"/>
      <c r="E27" s="22">
        <f t="shared" si="0"/>
        <v>22166</v>
      </c>
      <c r="F27" s="12"/>
      <c r="G27" s="12">
        <v>7706</v>
      </c>
      <c r="H27" s="12">
        <v>14460</v>
      </c>
      <c r="I27" s="12">
        <v>28432</v>
      </c>
    </row>
    <row r="28" spans="1:9" ht="15" customHeight="1">
      <c r="A28" s="16"/>
      <c r="B28" s="16"/>
      <c r="C28" s="11" t="s">
        <v>119</v>
      </c>
      <c r="D28" s="14"/>
      <c r="E28" s="22">
        <f t="shared" si="0"/>
        <v>14398</v>
      </c>
      <c r="F28" s="12"/>
      <c r="G28" s="13">
        <v>5638</v>
      </c>
      <c r="H28" s="13">
        <v>8760</v>
      </c>
      <c r="I28" s="13">
        <v>16108</v>
      </c>
    </row>
    <row r="29" spans="1:9" ht="15" customHeight="1">
      <c r="A29" s="16"/>
      <c r="B29" s="16"/>
      <c r="C29" s="17" t="s">
        <v>120</v>
      </c>
      <c r="D29" s="14"/>
      <c r="E29" s="22">
        <f t="shared" si="0"/>
        <v>16225</v>
      </c>
      <c r="F29" s="12"/>
      <c r="G29" s="13">
        <v>9115</v>
      </c>
      <c r="H29" s="13">
        <v>7110</v>
      </c>
      <c r="I29" s="13">
        <v>20948</v>
      </c>
    </row>
    <row r="30" spans="1:9" ht="15" customHeight="1">
      <c r="A30" s="16"/>
      <c r="B30" s="16"/>
      <c r="C30" s="11" t="s">
        <v>69</v>
      </c>
      <c r="D30" s="14"/>
      <c r="E30" s="22">
        <f t="shared" si="0"/>
        <v>322087</v>
      </c>
      <c r="F30" s="12"/>
      <c r="G30" s="13">
        <v>121417</v>
      </c>
      <c r="H30" s="13">
        <v>200670</v>
      </c>
      <c r="I30" s="13">
        <v>305877</v>
      </c>
    </row>
    <row r="31" spans="1:9" ht="15" customHeight="1">
      <c r="A31" s="16"/>
      <c r="B31" s="16"/>
      <c r="C31" s="11" t="s">
        <v>11</v>
      </c>
      <c r="D31" s="14"/>
      <c r="E31" s="22">
        <f t="shared" si="0"/>
        <v>39920</v>
      </c>
      <c r="F31" s="12"/>
      <c r="G31" s="13">
        <v>29000</v>
      </c>
      <c r="H31" s="13">
        <v>10920</v>
      </c>
      <c r="I31" s="13">
        <v>36265</v>
      </c>
    </row>
    <row r="32" spans="1:9" ht="15" customHeight="1">
      <c r="A32" s="16"/>
      <c r="B32" s="16"/>
      <c r="C32" s="11" t="s">
        <v>12</v>
      </c>
      <c r="D32" s="14"/>
      <c r="E32" s="22">
        <f t="shared" si="0"/>
        <v>18331</v>
      </c>
      <c r="F32" s="12"/>
      <c r="G32" s="13">
        <v>12451</v>
      </c>
      <c r="H32" s="13">
        <v>5880</v>
      </c>
      <c r="I32" s="13">
        <v>21297</v>
      </c>
    </row>
    <row r="33" spans="1:9" ht="15" customHeight="1">
      <c r="A33" s="16"/>
      <c r="B33" s="16"/>
      <c r="C33" s="11" t="s">
        <v>13</v>
      </c>
      <c r="D33" s="14"/>
      <c r="E33" s="22">
        <f t="shared" si="0"/>
        <v>40087</v>
      </c>
      <c r="F33" s="12"/>
      <c r="G33" s="13">
        <v>26077</v>
      </c>
      <c r="H33" s="13">
        <v>14010</v>
      </c>
      <c r="I33" s="13">
        <v>45714</v>
      </c>
    </row>
    <row r="34" spans="1:9" ht="15" customHeight="1">
      <c r="A34" s="16"/>
      <c r="B34" s="16"/>
      <c r="C34" s="11" t="s">
        <v>10</v>
      </c>
      <c r="D34" s="14"/>
      <c r="E34" s="22">
        <f t="shared" si="0"/>
        <v>6677</v>
      </c>
      <c r="F34" s="12"/>
      <c r="G34" s="13">
        <v>4697</v>
      </c>
      <c r="H34" s="13">
        <v>1980</v>
      </c>
      <c r="I34" s="13">
        <v>7531</v>
      </c>
    </row>
    <row r="35" spans="1:9" ht="15" customHeight="1">
      <c r="A35" s="16"/>
      <c r="B35" s="16"/>
      <c r="C35" s="11" t="s">
        <v>14</v>
      </c>
      <c r="D35" s="14"/>
      <c r="E35" s="22">
        <f t="shared" si="0"/>
        <v>8722</v>
      </c>
      <c r="F35" s="12"/>
      <c r="G35" s="13">
        <v>5992</v>
      </c>
      <c r="H35" s="13">
        <v>2730</v>
      </c>
      <c r="I35" s="13">
        <v>10037</v>
      </c>
    </row>
    <row r="36" spans="1:9" ht="15" customHeight="1">
      <c r="A36" s="16"/>
      <c r="B36" s="16"/>
      <c r="C36" s="11" t="s">
        <v>15</v>
      </c>
      <c r="D36" s="14"/>
      <c r="E36" s="22">
        <f t="shared" si="0"/>
        <v>5542</v>
      </c>
      <c r="F36" s="12"/>
      <c r="G36" s="13">
        <v>1312</v>
      </c>
      <c r="H36" s="13">
        <v>4230</v>
      </c>
      <c r="I36" s="13">
        <v>6674</v>
      </c>
    </row>
    <row r="37" spans="1:9" ht="15" customHeight="1">
      <c r="A37" s="16"/>
      <c r="B37" s="16"/>
      <c r="C37" s="11" t="s">
        <v>16</v>
      </c>
      <c r="D37" s="14"/>
      <c r="E37" s="22">
        <f t="shared" si="0"/>
        <v>58694</v>
      </c>
      <c r="F37" s="12"/>
      <c r="G37" s="13">
        <v>35054</v>
      </c>
      <c r="H37" s="13">
        <v>23640</v>
      </c>
      <c r="I37" s="13">
        <v>58358</v>
      </c>
    </row>
    <row r="38" spans="1:9" ht="15" customHeight="1">
      <c r="A38" s="16"/>
      <c r="B38" s="16"/>
      <c r="C38" s="11" t="s">
        <v>17</v>
      </c>
      <c r="D38" s="14"/>
      <c r="E38" s="22">
        <f t="shared" si="0"/>
        <v>9772</v>
      </c>
      <c r="F38" s="12"/>
      <c r="G38" s="13">
        <v>1792</v>
      </c>
      <c r="H38" s="13">
        <v>7980</v>
      </c>
      <c r="I38" s="13">
        <v>9564</v>
      </c>
    </row>
    <row r="39" spans="1:9" ht="15" customHeight="1">
      <c r="A39" s="16"/>
      <c r="B39" s="16"/>
      <c r="C39" s="11" t="s">
        <v>18</v>
      </c>
      <c r="D39" s="14"/>
      <c r="E39" s="22">
        <f t="shared" si="0"/>
        <v>22757</v>
      </c>
      <c r="F39" s="12"/>
      <c r="G39" s="13">
        <v>5447</v>
      </c>
      <c r="H39" s="13">
        <v>17310</v>
      </c>
      <c r="I39" s="13">
        <v>21626</v>
      </c>
    </row>
    <row r="40" spans="1:9" ht="15" customHeight="1">
      <c r="A40" s="16"/>
      <c r="B40" s="16"/>
      <c r="C40" s="11" t="s">
        <v>19</v>
      </c>
      <c r="D40" s="14"/>
      <c r="E40" s="22">
        <f t="shared" si="0"/>
        <v>18131</v>
      </c>
      <c r="F40" s="12"/>
      <c r="G40" s="13">
        <v>3221</v>
      </c>
      <c r="H40" s="13">
        <v>14910</v>
      </c>
      <c r="I40" s="13">
        <v>18113</v>
      </c>
    </row>
    <row r="41" spans="1:9" ht="15" customHeight="1">
      <c r="A41" s="16"/>
      <c r="B41" s="16"/>
      <c r="C41" s="11" t="s">
        <v>70</v>
      </c>
      <c r="D41" s="14"/>
      <c r="E41" s="22">
        <f t="shared" si="0"/>
        <v>7706</v>
      </c>
      <c r="F41" s="12"/>
      <c r="G41" s="13">
        <v>2126</v>
      </c>
      <c r="H41" s="13">
        <v>5580</v>
      </c>
      <c r="I41" s="13">
        <v>7065</v>
      </c>
    </row>
    <row r="42" spans="1:9" ht="15" customHeight="1">
      <c r="A42" s="16"/>
      <c r="B42" s="16"/>
      <c r="C42" s="11" t="s">
        <v>20</v>
      </c>
      <c r="D42" s="14"/>
      <c r="E42" s="22">
        <f t="shared" si="0"/>
        <v>66261</v>
      </c>
      <c r="F42" s="12"/>
      <c r="G42" s="13">
        <v>18711</v>
      </c>
      <c r="H42" s="13">
        <v>47550</v>
      </c>
      <c r="I42" s="13">
        <v>63367</v>
      </c>
    </row>
    <row r="43" spans="1:9" ht="15" customHeight="1">
      <c r="A43" s="16"/>
      <c r="B43" s="16"/>
      <c r="C43" s="11" t="s">
        <v>21</v>
      </c>
      <c r="D43" s="14"/>
      <c r="E43" s="22">
        <f t="shared" si="0"/>
        <v>73627</v>
      </c>
      <c r="F43" s="12"/>
      <c r="G43" s="13">
        <v>13147</v>
      </c>
      <c r="H43" s="13">
        <v>60480</v>
      </c>
      <c r="I43" s="13">
        <v>73033</v>
      </c>
    </row>
    <row r="44" spans="1:9" ht="15" customHeight="1">
      <c r="A44" s="16"/>
      <c r="B44" s="16"/>
      <c r="C44" s="11" t="s">
        <v>131</v>
      </c>
      <c r="D44" s="14"/>
      <c r="E44" s="22">
        <f t="shared" si="0"/>
        <v>11323</v>
      </c>
      <c r="F44" s="12"/>
      <c r="G44" s="13">
        <v>2353</v>
      </c>
      <c r="H44" s="13">
        <v>8970</v>
      </c>
      <c r="I44" s="13">
        <v>10898</v>
      </c>
    </row>
    <row r="45" spans="1:9" ht="15" customHeight="1">
      <c r="A45" s="16"/>
      <c r="B45" s="16"/>
      <c r="C45" s="11" t="s">
        <v>22</v>
      </c>
      <c r="D45" s="14"/>
      <c r="E45" s="22">
        <f t="shared" si="0"/>
        <v>38094</v>
      </c>
      <c r="F45" s="12"/>
      <c r="G45" s="13">
        <v>11364</v>
      </c>
      <c r="H45" s="13">
        <v>26730</v>
      </c>
      <c r="I45" s="13">
        <v>34227</v>
      </c>
    </row>
    <row r="46" spans="1:9" ht="15" customHeight="1">
      <c r="A46" s="16"/>
      <c r="B46" s="16"/>
      <c r="C46" s="11" t="s">
        <v>23</v>
      </c>
      <c r="D46" s="14"/>
      <c r="E46" s="22">
        <f t="shared" si="0"/>
        <v>6452</v>
      </c>
      <c r="F46" s="12"/>
      <c r="G46" s="13">
        <v>1772</v>
      </c>
      <c r="H46" s="13">
        <v>4680</v>
      </c>
      <c r="I46" s="13">
        <v>6126</v>
      </c>
    </row>
    <row r="47" spans="1:9" ht="15" customHeight="1">
      <c r="A47" s="16"/>
      <c r="B47" s="16"/>
      <c r="C47" s="11" t="s">
        <v>24</v>
      </c>
      <c r="D47" s="14"/>
      <c r="E47" s="22">
        <f t="shared" si="0"/>
        <v>46979</v>
      </c>
      <c r="F47" s="12"/>
      <c r="G47" s="13">
        <v>4919</v>
      </c>
      <c r="H47" s="13">
        <v>42060</v>
      </c>
      <c r="I47" s="13">
        <v>50666</v>
      </c>
    </row>
    <row r="48" spans="1:9" ht="15" customHeight="1">
      <c r="A48" s="16"/>
      <c r="B48" s="16"/>
      <c r="C48" s="11" t="s">
        <v>25</v>
      </c>
      <c r="D48" s="14"/>
      <c r="E48" s="22">
        <f t="shared" si="0"/>
        <v>23664</v>
      </c>
      <c r="F48" s="12"/>
      <c r="G48" s="13">
        <v>8964</v>
      </c>
      <c r="H48" s="13">
        <v>14700</v>
      </c>
      <c r="I48" s="13">
        <v>21795</v>
      </c>
    </row>
    <row r="49" spans="1:9" ht="15" customHeight="1">
      <c r="A49" s="16"/>
      <c r="B49" s="16"/>
      <c r="C49" s="11" t="s">
        <v>26</v>
      </c>
      <c r="D49" s="14"/>
      <c r="E49" s="22">
        <f t="shared" si="0"/>
        <v>9847</v>
      </c>
      <c r="F49" s="12"/>
      <c r="G49" s="13">
        <v>2137</v>
      </c>
      <c r="H49" s="13">
        <v>7710</v>
      </c>
      <c r="I49" s="13">
        <v>8914</v>
      </c>
    </row>
    <row r="50" spans="1:9" ht="15" customHeight="1">
      <c r="A50" s="16"/>
      <c r="B50" s="16"/>
      <c r="C50" s="11" t="s">
        <v>27</v>
      </c>
      <c r="D50" s="14"/>
      <c r="E50" s="22">
        <f t="shared" si="0"/>
        <v>3742</v>
      </c>
      <c r="F50" s="12"/>
      <c r="G50" s="13">
        <v>2992</v>
      </c>
      <c r="H50" s="13">
        <v>750</v>
      </c>
      <c r="I50" s="13">
        <v>2941</v>
      </c>
    </row>
    <row r="51" spans="1:9" ht="15" customHeight="1">
      <c r="A51" s="16"/>
      <c r="B51" s="16"/>
      <c r="C51" s="11" t="s">
        <v>28</v>
      </c>
      <c r="D51" s="14"/>
      <c r="E51" s="22">
        <f t="shared" si="0"/>
        <v>17650</v>
      </c>
      <c r="F51" s="12"/>
      <c r="G51" s="13">
        <v>9040</v>
      </c>
      <c r="H51" s="13">
        <v>8610</v>
      </c>
      <c r="I51" s="13">
        <v>16646</v>
      </c>
    </row>
    <row r="52" spans="1:9" ht="15" customHeight="1">
      <c r="A52" s="16"/>
      <c r="B52" s="16"/>
      <c r="C52" s="11" t="s">
        <v>8</v>
      </c>
      <c r="D52" s="14"/>
      <c r="E52" s="22">
        <f t="shared" si="0"/>
        <v>74838</v>
      </c>
      <c r="F52" s="12"/>
      <c r="G52" s="13">
        <v>2778</v>
      </c>
      <c r="H52" s="13">
        <v>72060</v>
      </c>
      <c r="I52" s="13">
        <v>77588</v>
      </c>
    </row>
    <row r="53" spans="1:9" ht="15" customHeight="1">
      <c r="A53" s="16"/>
      <c r="B53" s="16"/>
      <c r="C53" s="11" t="s">
        <v>29</v>
      </c>
      <c r="D53" s="14"/>
      <c r="E53" s="22">
        <f t="shared" si="0"/>
        <v>27687</v>
      </c>
      <c r="F53" s="12"/>
      <c r="G53" s="13">
        <v>10287</v>
      </c>
      <c r="H53" s="13">
        <v>17400</v>
      </c>
      <c r="I53" s="13">
        <v>24821</v>
      </c>
    </row>
    <row r="54" spans="1:9" ht="15" customHeight="1">
      <c r="A54" s="16"/>
      <c r="B54" s="16"/>
      <c r="C54" s="11" t="s">
        <v>9</v>
      </c>
      <c r="D54" s="14"/>
      <c r="E54" s="22">
        <f t="shared" si="0"/>
        <v>52678</v>
      </c>
      <c r="F54" s="12"/>
      <c r="G54" s="13">
        <v>23758</v>
      </c>
      <c r="H54" s="13">
        <v>28920</v>
      </c>
      <c r="I54" s="13">
        <v>55986</v>
      </c>
    </row>
    <row r="55" spans="1:9" ht="15" customHeight="1">
      <c r="A55" s="16"/>
      <c r="B55" s="16"/>
      <c r="C55" s="11" t="s">
        <v>30</v>
      </c>
      <c r="D55" s="6"/>
      <c r="E55" s="12"/>
      <c r="F55" s="12"/>
      <c r="G55" s="13"/>
      <c r="H55" s="13"/>
      <c r="I55" s="13"/>
    </row>
    <row r="56" spans="1:9" ht="15" customHeight="1">
      <c r="A56" s="16"/>
      <c r="B56" s="16"/>
      <c r="C56" s="11"/>
      <c r="D56" s="6"/>
      <c r="E56" s="12"/>
      <c r="F56" s="12"/>
      <c r="G56" s="13"/>
      <c r="H56" s="13"/>
      <c r="I56" s="13"/>
    </row>
    <row r="57" spans="1:9" ht="15" customHeight="1">
      <c r="A57" s="16"/>
      <c r="B57" s="16"/>
      <c r="C57" s="11"/>
      <c r="D57" s="6"/>
      <c r="E57" s="12"/>
      <c r="F57" s="12"/>
      <c r="G57" s="13"/>
      <c r="H57" s="13"/>
      <c r="I57" s="13"/>
    </row>
    <row r="58" spans="1:9" ht="15" customHeight="1">
      <c r="A58" s="16"/>
      <c r="B58" s="16"/>
      <c r="C58" s="11"/>
      <c r="D58" s="6"/>
      <c r="E58" s="12"/>
      <c r="F58" s="12"/>
      <c r="G58" s="13"/>
      <c r="H58" s="13"/>
      <c r="I58" s="13"/>
    </row>
    <row r="59" spans="1:9" ht="15" customHeight="1" thickBot="1">
      <c r="A59" s="4"/>
      <c r="B59" s="4"/>
      <c r="C59" s="18"/>
      <c r="D59" s="21"/>
      <c r="E59" s="20"/>
      <c r="F59" s="20"/>
      <c r="G59" s="20"/>
      <c r="H59" s="20"/>
      <c r="I59" s="20"/>
    </row>
    <row r="60" spans="1:6" ht="14.25">
      <c r="A60" s="1"/>
      <c r="B60" s="1"/>
      <c r="E60" s="14"/>
      <c r="F60" s="14"/>
    </row>
    <row r="61" spans="5:6" ht="14.25">
      <c r="E61" s="14"/>
      <c r="F61" s="14"/>
    </row>
    <row r="62" spans="5:6" ht="14.25">
      <c r="E62" s="14"/>
      <c r="F62" s="14"/>
    </row>
    <row r="63" spans="5:6" ht="14.25">
      <c r="E63" s="14"/>
      <c r="F63" s="14"/>
    </row>
    <row r="64" spans="5:6" ht="14.25">
      <c r="E64" s="14"/>
      <c r="F64" s="14"/>
    </row>
    <row r="65" spans="5:6" ht="14.25">
      <c r="E65" s="14"/>
      <c r="F65" s="14"/>
    </row>
    <row r="66" spans="5:6" ht="14.25">
      <c r="E66" s="14"/>
      <c r="F66" s="14"/>
    </row>
    <row r="67" spans="5:6" ht="14.25">
      <c r="E67" s="14"/>
      <c r="F67" s="14"/>
    </row>
    <row r="68" spans="5:6" ht="14.25">
      <c r="E68" s="14"/>
      <c r="F68" s="14"/>
    </row>
    <row r="69" spans="5:6" ht="14.25">
      <c r="E69" s="14"/>
      <c r="F69" s="14"/>
    </row>
  </sheetData>
  <mergeCells count="5">
    <mergeCell ref="I4:I5"/>
    <mergeCell ref="B9:C9"/>
    <mergeCell ref="B8:C8"/>
    <mergeCell ref="B7:C7"/>
    <mergeCell ref="B3:C5"/>
  </mergeCells>
  <printOptions/>
  <pageMargins left="0.3937007874015748" right="0.3937007874015748" top="0.3937007874015748" bottom="0" header="0.5118110236220472" footer="0.21"/>
  <pageSetup horizontalDpi="400" verticalDpi="400" orientation="portrait" pageOrder="overThenDown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="75" zoomScaleNormal="75" workbookViewId="0" topLeftCell="A1">
      <selection activeCell="G31" sqref="G31"/>
    </sheetView>
  </sheetViews>
  <sheetFormatPr defaultColWidth="8.625" defaultRowHeight="12.75"/>
  <cols>
    <col min="1" max="1" width="1.00390625" style="3" customWidth="1"/>
    <col min="2" max="2" width="2.75390625" style="14" customWidth="1"/>
    <col min="3" max="3" width="18.00390625" style="3" customWidth="1"/>
    <col min="4" max="4" width="1.00390625" style="3" customWidth="1"/>
    <col min="5" max="8" width="15.75390625" style="3" customWidth="1"/>
    <col min="9" max="16384" width="8.625" style="3" customWidth="1"/>
  </cols>
  <sheetData>
    <row r="1" spans="2:8" ht="24">
      <c r="B1" s="16"/>
      <c r="C1" s="24" t="s">
        <v>135</v>
      </c>
      <c r="D1" s="24"/>
      <c r="E1" s="24"/>
      <c r="F1" s="24"/>
      <c r="G1" s="23" t="s">
        <v>140</v>
      </c>
      <c r="H1" s="23"/>
    </row>
    <row r="2" spans="1:8" ht="24" customHeight="1" thickBot="1">
      <c r="A2" s="5"/>
      <c r="B2" s="16"/>
      <c r="C2" s="14"/>
      <c r="D2" s="5"/>
      <c r="E2" s="5"/>
      <c r="F2" s="5"/>
      <c r="G2" s="5"/>
      <c r="H2" s="5" t="s">
        <v>136</v>
      </c>
    </row>
    <row r="3" spans="2:8" ht="15" customHeight="1">
      <c r="B3" s="53" t="s">
        <v>0</v>
      </c>
      <c r="C3" s="53"/>
      <c r="D3" s="6"/>
      <c r="E3" s="56" t="s">
        <v>126</v>
      </c>
      <c r="F3" s="57"/>
      <c r="G3" s="57"/>
      <c r="H3" s="58"/>
    </row>
    <row r="4" spans="2:8" ht="15" customHeight="1">
      <c r="B4" s="62"/>
      <c r="C4" s="62"/>
      <c r="D4" s="6"/>
      <c r="E4" s="50" t="s">
        <v>127</v>
      </c>
      <c r="F4" s="51"/>
      <c r="G4" s="52"/>
      <c r="H4" s="46" t="s">
        <v>128</v>
      </c>
    </row>
    <row r="5" spans="2:8" ht="15" customHeight="1">
      <c r="B5" s="55"/>
      <c r="C5" s="55"/>
      <c r="D5" s="8"/>
      <c r="E5" s="9" t="s">
        <v>1</v>
      </c>
      <c r="F5" s="10" t="s">
        <v>2</v>
      </c>
      <c r="G5" s="10" t="s">
        <v>3</v>
      </c>
      <c r="H5" s="47"/>
    </row>
    <row r="6" spans="2:8" ht="30" customHeight="1">
      <c r="B6" s="16"/>
      <c r="D6" s="6"/>
      <c r="E6" s="59" t="s">
        <v>151</v>
      </c>
      <c r="F6" s="60"/>
      <c r="G6" s="60"/>
      <c r="H6" s="60"/>
    </row>
    <row r="7" spans="2:8" ht="30" customHeight="1">
      <c r="B7" s="49" t="s">
        <v>132</v>
      </c>
      <c r="C7" s="49"/>
      <c r="D7" s="6"/>
      <c r="E7" s="12">
        <v>2689056</v>
      </c>
      <c r="F7" s="13">
        <v>1019675</v>
      </c>
      <c r="G7" s="13">
        <v>1669381</v>
      </c>
      <c r="H7" s="13">
        <v>2701749</v>
      </c>
    </row>
    <row r="8" spans="2:8" ht="15" customHeight="1">
      <c r="B8" s="48" t="s">
        <v>130</v>
      </c>
      <c r="C8" s="48"/>
      <c r="D8" s="6"/>
      <c r="E8" s="12">
        <v>2681380</v>
      </c>
      <c r="F8" s="12">
        <v>1041688</v>
      </c>
      <c r="G8" s="12">
        <v>1639692</v>
      </c>
      <c r="H8" s="12">
        <v>2690362</v>
      </c>
    </row>
    <row r="9" spans="2:8" ht="30" customHeight="1">
      <c r="B9" s="48" t="s">
        <v>133</v>
      </c>
      <c r="C9" s="48"/>
      <c r="D9" s="6"/>
      <c r="E9" s="12">
        <f>SUM(E10:E47)</f>
        <v>2637609</v>
      </c>
      <c r="F9" s="12">
        <f>SUM(F10:F47)</f>
        <v>981766</v>
      </c>
      <c r="G9" s="12">
        <f>SUM(G10:G47)</f>
        <v>1655843</v>
      </c>
      <c r="H9" s="12">
        <f>SUM(H10:H47)</f>
        <v>2646356</v>
      </c>
    </row>
    <row r="10" spans="2:8" ht="30" customHeight="1">
      <c r="B10" s="16"/>
      <c r="C10" s="11" t="s">
        <v>31</v>
      </c>
      <c r="D10" s="6"/>
      <c r="E10" s="12">
        <f aca="true" t="shared" si="0" ref="E10:E47">SUM(F10:G10)</f>
        <v>202302</v>
      </c>
      <c r="F10" s="13">
        <v>84241</v>
      </c>
      <c r="G10" s="13">
        <v>118061</v>
      </c>
      <c r="H10" s="13">
        <v>226112</v>
      </c>
    </row>
    <row r="11" spans="2:8" ht="15" customHeight="1">
      <c r="B11" s="16"/>
      <c r="C11" s="11" t="s">
        <v>32</v>
      </c>
      <c r="D11" s="6"/>
      <c r="E11" s="12">
        <f t="shared" si="0"/>
        <v>156830</v>
      </c>
      <c r="F11" s="13">
        <v>102131</v>
      </c>
      <c r="G11" s="13">
        <v>54699</v>
      </c>
      <c r="H11" s="13">
        <v>168165</v>
      </c>
    </row>
    <row r="12" spans="2:8" ht="15" customHeight="1">
      <c r="B12" s="16"/>
      <c r="C12" s="11" t="s">
        <v>33</v>
      </c>
      <c r="D12" s="6"/>
      <c r="E12" s="12">
        <f t="shared" si="0"/>
        <v>32754</v>
      </c>
      <c r="F12" s="13">
        <v>13251</v>
      </c>
      <c r="G12" s="13">
        <v>19503</v>
      </c>
      <c r="H12" s="13">
        <v>61120</v>
      </c>
    </row>
    <row r="13" spans="2:8" ht="15" customHeight="1">
      <c r="B13" s="16"/>
      <c r="C13" s="11" t="s">
        <v>34</v>
      </c>
      <c r="D13" s="6"/>
      <c r="E13" s="12">
        <f t="shared" si="0"/>
        <v>57907</v>
      </c>
      <c r="F13" s="13">
        <v>21654</v>
      </c>
      <c r="G13" s="13">
        <v>36253</v>
      </c>
      <c r="H13" s="13">
        <v>60892</v>
      </c>
    </row>
    <row r="14" spans="2:8" ht="15" customHeight="1">
      <c r="B14" s="16"/>
      <c r="C14" s="11" t="s">
        <v>35</v>
      </c>
      <c r="D14" s="6"/>
      <c r="E14" s="12">
        <f t="shared" si="0"/>
        <v>35632</v>
      </c>
      <c r="F14" s="13">
        <v>18422</v>
      </c>
      <c r="G14" s="13">
        <v>17210</v>
      </c>
      <c r="H14" s="13">
        <v>24922</v>
      </c>
    </row>
    <row r="15" spans="2:8" ht="15" customHeight="1">
      <c r="B15" s="16"/>
      <c r="C15" s="11" t="s">
        <v>36</v>
      </c>
      <c r="D15" s="6"/>
      <c r="E15" s="12">
        <f t="shared" si="0"/>
        <v>177986</v>
      </c>
      <c r="F15" s="13">
        <v>47187</v>
      </c>
      <c r="G15" s="13">
        <v>130799</v>
      </c>
      <c r="H15" s="13">
        <v>182823</v>
      </c>
    </row>
    <row r="16" spans="2:8" ht="15" customHeight="1">
      <c r="B16" s="16"/>
      <c r="C16" s="11" t="s">
        <v>37</v>
      </c>
      <c r="D16" s="6"/>
      <c r="E16" s="12">
        <f t="shared" si="0"/>
        <v>176069</v>
      </c>
      <c r="F16" s="13">
        <v>50742</v>
      </c>
      <c r="G16" s="13">
        <v>125327</v>
      </c>
      <c r="H16" s="13">
        <v>148291</v>
      </c>
    </row>
    <row r="17" spans="2:8" ht="15" customHeight="1">
      <c r="B17" s="16"/>
      <c r="C17" s="11" t="s">
        <v>38</v>
      </c>
      <c r="D17" s="6"/>
      <c r="E17" s="12">
        <f t="shared" si="0"/>
        <v>46847</v>
      </c>
      <c r="F17" s="13">
        <v>26826</v>
      </c>
      <c r="G17" s="13">
        <v>20021</v>
      </c>
      <c r="H17" s="13">
        <v>33439</v>
      </c>
    </row>
    <row r="18" spans="2:8" ht="15" customHeight="1">
      <c r="B18" s="16"/>
      <c r="C18" s="11" t="s">
        <v>39</v>
      </c>
      <c r="D18" s="6"/>
      <c r="E18" s="12">
        <f t="shared" si="0"/>
        <v>57577</v>
      </c>
      <c r="F18" s="13">
        <v>20685</v>
      </c>
      <c r="G18" s="13">
        <v>36892</v>
      </c>
      <c r="H18" s="13">
        <v>53218</v>
      </c>
    </row>
    <row r="19" spans="2:8" ht="15" customHeight="1">
      <c r="B19" s="16"/>
      <c r="C19" s="11" t="s">
        <v>40</v>
      </c>
      <c r="D19" s="6"/>
      <c r="E19" s="12">
        <f t="shared" si="0"/>
        <v>27808</v>
      </c>
      <c r="F19" s="13">
        <v>10342</v>
      </c>
      <c r="G19" s="13">
        <v>17466</v>
      </c>
      <c r="H19" s="13">
        <v>27861</v>
      </c>
    </row>
    <row r="20" spans="2:8" ht="15" customHeight="1">
      <c r="B20" s="16"/>
      <c r="C20" s="11" t="s">
        <v>41</v>
      </c>
      <c r="D20" s="6"/>
      <c r="E20" s="12">
        <f t="shared" si="0"/>
        <v>42329</v>
      </c>
      <c r="F20" s="13">
        <v>18099</v>
      </c>
      <c r="G20" s="13">
        <v>24230</v>
      </c>
      <c r="H20" s="13">
        <v>36549</v>
      </c>
    </row>
    <row r="21" spans="2:8" ht="15" customHeight="1">
      <c r="B21" s="16"/>
      <c r="C21" s="11" t="s">
        <v>42</v>
      </c>
      <c r="D21" s="6"/>
      <c r="E21" s="12">
        <f t="shared" si="0"/>
        <v>130411</v>
      </c>
      <c r="F21" s="13">
        <v>50096</v>
      </c>
      <c r="G21" s="13">
        <v>80315</v>
      </c>
      <c r="H21" s="13">
        <v>128102</v>
      </c>
    </row>
    <row r="22" spans="2:8" ht="15" customHeight="1">
      <c r="B22" s="16"/>
      <c r="C22" s="11" t="s">
        <v>43</v>
      </c>
      <c r="D22" s="6"/>
      <c r="E22" s="12">
        <f t="shared" si="0"/>
        <v>160117</v>
      </c>
      <c r="F22" s="13">
        <v>54298</v>
      </c>
      <c r="G22" s="13">
        <v>105819</v>
      </c>
      <c r="H22" s="13">
        <v>150992</v>
      </c>
    </row>
    <row r="23" spans="2:8" ht="15" customHeight="1">
      <c r="B23" s="16"/>
      <c r="C23" s="11" t="s">
        <v>44</v>
      </c>
      <c r="D23" s="6"/>
      <c r="E23" s="12">
        <f t="shared" si="0"/>
        <v>34993</v>
      </c>
      <c r="F23" s="13">
        <v>16806</v>
      </c>
      <c r="G23" s="13">
        <v>18187</v>
      </c>
      <c r="H23" s="13">
        <v>31498</v>
      </c>
    </row>
    <row r="24" spans="2:8" ht="15" customHeight="1">
      <c r="B24" s="16"/>
      <c r="C24" s="11" t="s">
        <v>45</v>
      </c>
      <c r="D24" s="6"/>
      <c r="E24" s="12">
        <f t="shared" si="0"/>
        <v>61410</v>
      </c>
      <c r="F24" s="13">
        <v>18746</v>
      </c>
      <c r="G24" s="13">
        <v>42664</v>
      </c>
      <c r="H24" s="13">
        <v>68174</v>
      </c>
    </row>
    <row r="25" spans="2:8" ht="15" customHeight="1">
      <c r="B25" s="16"/>
      <c r="C25" s="11" t="s">
        <v>46</v>
      </c>
      <c r="D25" s="6"/>
      <c r="E25" s="12">
        <f t="shared" si="0"/>
        <v>32040</v>
      </c>
      <c r="F25" s="13">
        <v>19069</v>
      </c>
      <c r="G25" s="13">
        <v>12971</v>
      </c>
      <c r="H25" s="13">
        <v>27891</v>
      </c>
    </row>
    <row r="26" spans="2:8" ht="15" customHeight="1">
      <c r="B26" s="16"/>
      <c r="C26" s="11" t="s">
        <v>47</v>
      </c>
      <c r="D26" s="6"/>
      <c r="E26" s="12">
        <f t="shared" si="0"/>
        <v>62042</v>
      </c>
      <c r="F26" s="13">
        <v>27472</v>
      </c>
      <c r="G26" s="13">
        <v>34570</v>
      </c>
      <c r="H26" s="13">
        <v>61215</v>
      </c>
    </row>
    <row r="27" spans="2:8" ht="15" customHeight="1">
      <c r="B27" s="16"/>
      <c r="C27" s="11" t="s">
        <v>48</v>
      </c>
      <c r="D27" s="6"/>
      <c r="E27" s="12">
        <f t="shared" si="0"/>
        <v>132229</v>
      </c>
      <c r="F27" s="13">
        <v>58822</v>
      </c>
      <c r="G27" s="13">
        <v>73407</v>
      </c>
      <c r="H27" s="13">
        <v>149026</v>
      </c>
    </row>
    <row r="28" spans="2:8" ht="15" customHeight="1">
      <c r="B28" s="16"/>
      <c r="C28" s="11" t="s">
        <v>49</v>
      </c>
      <c r="D28" s="6"/>
      <c r="E28" s="12">
        <f t="shared" si="0"/>
        <v>118031</v>
      </c>
      <c r="F28" s="13">
        <v>8403</v>
      </c>
      <c r="G28" s="13">
        <v>109628</v>
      </c>
      <c r="H28" s="13">
        <v>103098</v>
      </c>
    </row>
    <row r="29" spans="2:8" ht="15" customHeight="1">
      <c r="B29" s="16"/>
      <c r="C29" s="11" t="s">
        <v>50</v>
      </c>
      <c r="D29" s="6"/>
      <c r="E29" s="12">
        <f t="shared" si="0"/>
        <v>13189</v>
      </c>
      <c r="F29" s="13">
        <v>3232</v>
      </c>
      <c r="G29" s="13">
        <v>9957</v>
      </c>
      <c r="H29" s="13">
        <v>20398</v>
      </c>
    </row>
    <row r="30" spans="2:8" ht="15" customHeight="1">
      <c r="B30" s="16"/>
      <c r="C30" s="11" t="s">
        <v>51</v>
      </c>
      <c r="D30" s="6"/>
      <c r="E30" s="12">
        <f t="shared" si="0"/>
        <v>49347</v>
      </c>
      <c r="F30" s="13">
        <v>19069</v>
      </c>
      <c r="G30" s="13">
        <v>30278</v>
      </c>
      <c r="H30" s="13">
        <v>54893</v>
      </c>
    </row>
    <row r="31" spans="2:8" ht="15" customHeight="1">
      <c r="B31" s="16"/>
      <c r="C31" s="11" t="s">
        <v>52</v>
      </c>
      <c r="D31" s="6"/>
      <c r="E31" s="12">
        <f t="shared" si="0"/>
        <v>36329</v>
      </c>
      <c r="F31" s="13">
        <v>10342</v>
      </c>
      <c r="G31" s="13">
        <v>25987</v>
      </c>
      <c r="H31" s="13">
        <v>39441</v>
      </c>
    </row>
    <row r="32" spans="2:8" ht="15" customHeight="1">
      <c r="B32" s="16"/>
      <c r="C32" s="11" t="s">
        <v>53</v>
      </c>
      <c r="D32" s="6"/>
      <c r="E32" s="12">
        <f t="shared" si="0"/>
        <v>13708</v>
      </c>
      <c r="F32" s="13">
        <v>4525</v>
      </c>
      <c r="G32" s="13">
        <v>9183</v>
      </c>
      <c r="H32" s="13">
        <v>25222</v>
      </c>
    </row>
    <row r="33" spans="2:8" ht="15" customHeight="1">
      <c r="B33" s="16"/>
      <c r="C33" s="11" t="s">
        <v>54</v>
      </c>
      <c r="D33" s="6"/>
      <c r="E33" s="12">
        <f t="shared" si="0"/>
        <v>47008</v>
      </c>
      <c r="F33" s="13">
        <v>13251</v>
      </c>
      <c r="G33" s="13">
        <v>33757</v>
      </c>
      <c r="H33" s="13">
        <v>36420</v>
      </c>
    </row>
    <row r="34" spans="2:8" ht="15" customHeight="1">
      <c r="B34" s="16"/>
      <c r="C34" s="11" t="s">
        <v>55</v>
      </c>
      <c r="D34" s="6"/>
      <c r="E34" s="12">
        <f t="shared" si="0"/>
        <v>158135</v>
      </c>
      <c r="F34" s="13">
        <v>34259</v>
      </c>
      <c r="G34" s="13">
        <v>123876</v>
      </c>
      <c r="H34" s="13">
        <v>136371</v>
      </c>
    </row>
    <row r="35" spans="2:8" ht="15" customHeight="1">
      <c r="B35" s="16"/>
      <c r="C35" s="11" t="s">
        <v>56</v>
      </c>
      <c r="D35" s="6"/>
      <c r="E35" s="12">
        <f t="shared" si="0"/>
        <v>13475</v>
      </c>
      <c r="F35" s="13">
        <v>3232</v>
      </c>
      <c r="G35" s="13">
        <v>10243</v>
      </c>
      <c r="H35" s="13">
        <v>8973</v>
      </c>
    </row>
    <row r="36" spans="2:8" ht="15" customHeight="1">
      <c r="B36" s="16"/>
      <c r="C36" s="11" t="s">
        <v>57</v>
      </c>
      <c r="D36" s="6"/>
      <c r="E36" s="12">
        <f t="shared" si="0"/>
        <v>75197</v>
      </c>
      <c r="F36" s="13">
        <v>11635</v>
      </c>
      <c r="G36" s="13">
        <v>63562</v>
      </c>
      <c r="H36" s="13">
        <v>76286</v>
      </c>
    </row>
    <row r="37" spans="2:8" ht="15" customHeight="1">
      <c r="B37" s="16"/>
      <c r="C37" s="11" t="s">
        <v>58</v>
      </c>
      <c r="D37" s="6"/>
      <c r="E37" s="12">
        <f t="shared" si="0"/>
        <v>50372</v>
      </c>
      <c r="F37" s="13">
        <v>35552</v>
      </c>
      <c r="G37" s="13">
        <v>14820</v>
      </c>
      <c r="H37" s="13">
        <v>57632</v>
      </c>
    </row>
    <row r="38" spans="2:8" ht="15" customHeight="1">
      <c r="B38" s="16"/>
      <c r="C38" s="11" t="s">
        <v>59</v>
      </c>
      <c r="D38" s="6"/>
      <c r="E38" s="12">
        <f t="shared" si="0"/>
        <v>11176</v>
      </c>
      <c r="F38" s="13">
        <v>3555</v>
      </c>
      <c r="G38" s="13">
        <v>7621</v>
      </c>
      <c r="H38" s="13">
        <v>7824</v>
      </c>
    </row>
    <row r="39" spans="2:8" ht="15" customHeight="1">
      <c r="B39" s="16"/>
      <c r="C39" s="11" t="s">
        <v>60</v>
      </c>
      <c r="D39" s="6"/>
      <c r="E39" s="12">
        <f t="shared" si="0"/>
        <v>6381</v>
      </c>
      <c r="F39" s="13">
        <v>3555</v>
      </c>
      <c r="G39" s="13">
        <v>2826</v>
      </c>
      <c r="H39" s="13">
        <v>10379</v>
      </c>
    </row>
    <row r="40" spans="2:8" ht="15" customHeight="1">
      <c r="B40" s="16"/>
      <c r="C40" s="11" t="s">
        <v>61</v>
      </c>
      <c r="D40" s="6"/>
      <c r="E40" s="12">
        <f t="shared" si="0"/>
        <v>13378</v>
      </c>
      <c r="F40" s="13">
        <v>8080</v>
      </c>
      <c r="G40" s="13">
        <v>5298</v>
      </c>
      <c r="H40" s="13">
        <v>16076</v>
      </c>
    </row>
    <row r="41" spans="2:8" ht="15" customHeight="1">
      <c r="B41" s="16"/>
      <c r="C41" s="11" t="s">
        <v>62</v>
      </c>
      <c r="D41" s="6"/>
      <c r="E41" s="12">
        <f t="shared" si="0"/>
        <v>85902</v>
      </c>
      <c r="F41" s="13">
        <v>36198</v>
      </c>
      <c r="G41" s="13">
        <v>49704</v>
      </c>
      <c r="H41" s="13">
        <v>96829</v>
      </c>
    </row>
    <row r="42" spans="2:8" ht="15" customHeight="1">
      <c r="B42" s="16"/>
      <c r="C42" s="11" t="s">
        <v>63</v>
      </c>
      <c r="D42" s="6"/>
      <c r="E42" s="12">
        <f t="shared" si="0"/>
        <v>10898</v>
      </c>
      <c r="F42" s="13">
        <v>5818</v>
      </c>
      <c r="G42" s="13">
        <v>5080</v>
      </c>
      <c r="H42" s="13">
        <v>6298</v>
      </c>
    </row>
    <row r="43" spans="2:8" ht="15" customHeight="1">
      <c r="B43" s="16"/>
      <c r="C43" s="11" t="s">
        <v>64</v>
      </c>
      <c r="D43" s="6"/>
      <c r="E43" s="12">
        <f t="shared" si="0"/>
        <v>154707</v>
      </c>
      <c r="F43" s="13">
        <v>62701</v>
      </c>
      <c r="G43" s="13">
        <v>92006</v>
      </c>
      <c r="H43" s="13">
        <v>154949</v>
      </c>
    </row>
    <row r="44" spans="2:8" ht="15" customHeight="1">
      <c r="B44" s="16"/>
      <c r="C44" s="11" t="s">
        <v>65</v>
      </c>
      <c r="D44" s="6"/>
      <c r="E44" s="12">
        <f t="shared" si="0"/>
        <v>27441</v>
      </c>
      <c r="F44" s="13">
        <v>15514</v>
      </c>
      <c r="G44" s="13">
        <v>11927</v>
      </c>
      <c r="H44" s="13">
        <v>32100</v>
      </c>
    </row>
    <row r="45" spans="2:8" ht="15" customHeight="1">
      <c r="B45" s="16"/>
      <c r="C45" s="11" t="s">
        <v>66</v>
      </c>
      <c r="D45" s="6"/>
      <c r="E45" s="12">
        <f t="shared" si="0"/>
        <v>11778</v>
      </c>
      <c r="F45" s="13">
        <v>6141</v>
      </c>
      <c r="G45" s="13">
        <v>5637</v>
      </c>
      <c r="H45" s="13">
        <v>11259</v>
      </c>
    </row>
    <row r="46" spans="2:8" ht="15" customHeight="1">
      <c r="B46" s="16"/>
      <c r="C46" s="11" t="s">
        <v>67</v>
      </c>
      <c r="D46" s="6"/>
      <c r="E46" s="12">
        <f t="shared" si="0"/>
        <v>21232</v>
      </c>
      <c r="F46" s="13">
        <v>10989</v>
      </c>
      <c r="G46" s="13">
        <v>10243</v>
      </c>
      <c r="H46" s="13">
        <v>26087</v>
      </c>
    </row>
    <row r="47" spans="1:8" ht="15" customHeight="1">
      <c r="A47" s="14"/>
      <c r="B47" s="16"/>
      <c r="C47" s="17" t="s">
        <v>68</v>
      </c>
      <c r="D47" s="6"/>
      <c r="E47" s="22">
        <f t="shared" si="0"/>
        <v>92642</v>
      </c>
      <c r="F47" s="12">
        <v>26826</v>
      </c>
      <c r="G47" s="12">
        <v>65816</v>
      </c>
      <c r="H47" s="12">
        <v>85531</v>
      </c>
    </row>
    <row r="48" spans="1:8" ht="30" customHeight="1" thickBot="1">
      <c r="A48" s="5"/>
      <c r="B48" s="4"/>
      <c r="C48" s="18"/>
      <c r="D48" s="21"/>
      <c r="E48" s="19"/>
      <c r="F48" s="20"/>
      <c r="G48" s="20"/>
      <c r="H48" s="20"/>
    </row>
    <row r="49" spans="1:8" ht="30" customHeight="1">
      <c r="A49" s="34"/>
      <c r="B49" s="53" t="s">
        <v>134</v>
      </c>
      <c r="C49" s="53"/>
      <c r="D49" s="35"/>
      <c r="E49" s="25" t="s">
        <v>141</v>
      </c>
      <c r="F49" s="26"/>
      <c r="G49" s="26"/>
      <c r="H49" s="28"/>
    </row>
    <row r="50" spans="1:8" ht="27.75" customHeight="1">
      <c r="A50" s="36"/>
      <c r="B50" s="55"/>
      <c r="C50" s="55"/>
      <c r="D50" s="8"/>
      <c r="E50" s="31" t="s">
        <v>139</v>
      </c>
      <c r="F50" s="30"/>
      <c r="G50" s="31" t="s">
        <v>138</v>
      </c>
      <c r="H50" s="32"/>
    </row>
    <row r="51" spans="2:7" ht="30" customHeight="1">
      <c r="B51" s="3"/>
      <c r="D51" s="6"/>
      <c r="E51" s="33" t="s">
        <v>137</v>
      </c>
      <c r="F51" s="27"/>
      <c r="G51" s="29"/>
    </row>
    <row r="52" spans="1:8" ht="14.25">
      <c r="A52" s="1"/>
      <c r="B52" s="49" t="s">
        <v>132</v>
      </c>
      <c r="C52" s="49"/>
      <c r="D52" s="6"/>
      <c r="E52" s="12"/>
      <c r="F52" s="12">
        <v>24959</v>
      </c>
      <c r="G52" s="12"/>
      <c r="H52" s="12">
        <v>45436</v>
      </c>
    </row>
    <row r="53" spans="1:8" ht="14.25">
      <c r="A53" s="1"/>
      <c r="B53" s="48" t="s">
        <v>130</v>
      </c>
      <c r="C53" s="48"/>
      <c r="D53" s="6"/>
      <c r="E53" s="12"/>
      <c r="F53" s="12">
        <v>24527</v>
      </c>
      <c r="G53" s="12"/>
      <c r="H53" s="12">
        <v>44162</v>
      </c>
    </row>
    <row r="54" spans="1:8" ht="30" customHeight="1">
      <c r="A54" s="1"/>
      <c r="B54" s="48" t="s">
        <v>133</v>
      </c>
      <c r="C54" s="48"/>
      <c r="D54" s="6"/>
      <c r="E54" s="12"/>
      <c r="F54" s="12">
        <f>SUM(F55)</f>
        <v>20985</v>
      </c>
      <c r="G54" s="12"/>
      <c r="H54" s="12">
        <f>SUM(H55)</f>
        <v>39028</v>
      </c>
    </row>
    <row r="55" spans="1:8" ht="30" customHeight="1">
      <c r="A55" s="16"/>
      <c r="B55" s="61" t="s">
        <v>4</v>
      </c>
      <c r="C55" s="61"/>
      <c r="D55" s="6"/>
      <c r="E55" s="12"/>
      <c r="F55" s="12">
        <v>20985</v>
      </c>
      <c r="G55" s="12"/>
      <c r="H55" s="12">
        <v>39028</v>
      </c>
    </row>
    <row r="56" spans="1:8" ht="15" thickBot="1">
      <c r="A56" s="4"/>
      <c r="B56" s="18"/>
      <c r="C56" s="18"/>
      <c r="D56" s="21"/>
      <c r="E56" s="20"/>
      <c r="F56" s="20"/>
      <c r="G56" s="20"/>
      <c r="H56" s="20"/>
    </row>
  </sheetData>
  <mergeCells count="13">
    <mergeCell ref="B49:C50"/>
    <mergeCell ref="E3:H3"/>
    <mergeCell ref="E6:H6"/>
    <mergeCell ref="H4:H5"/>
    <mergeCell ref="B3:C5"/>
    <mergeCell ref="B9:C9"/>
    <mergeCell ref="B7:C7"/>
    <mergeCell ref="B8:C8"/>
    <mergeCell ref="E4:G4"/>
    <mergeCell ref="B55:C55"/>
    <mergeCell ref="B52:C52"/>
    <mergeCell ref="B53:C53"/>
    <mergeCell ref="B54:C54"/>
  </mergeCells>
  <printOptions/>
  <pageMargins left="0.3937007874015748" right="0.3937007874015748" top="0.3937007874015748" bottom="0" header="0.5118110236220472" footer="0.21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2006-06-07T08:11:28Z</cp:lastPrinted>
  <dcterms:modified xsi:type="dcterms:W3CDTF">2006-12-01T01:57:24Z</dcterms:modified>
  <cp:category/>
  <cp:version/>
  <cp:contentType/>
  <cp:contentStatus/>
</cp:coreProperties>
</file>