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<sst xmlns="http://schemas.openxmlformats.org/spreadsheetml/2006/main" count="91" uniqueCount="74">
  <si>
    <t>業種</t>
  </si>
  <si>
    <t>計</t>
  </si>
  <si>
    <t>個人</t>
  </si>
  <si>
    <t>総数</t>
  </si>
  <si>
    <t>卸売業</t>
  </si>
  <si>
    <t>小売業</t>
  </si>
  <si>
    <t>資料  県統計課「長崎県の商業」</t>
  </si>
  <si>
    <t xml:space="preserve"> 単位：店、人、100万円</t>
  </si>
  <si>
    <t>従業者数</t>
  </si>
  <si>
    <t xml:space="preserve">1) </t>
  </si>
  <si>
    <t>2)</t>
  </si>
  <si>
    <t>3)</t>
  </si>
  <si>
    <t>各種商品卸売業</t>
  </si>
  <si>
    <t>繊維品卸売業</t>
  </si>
  <si>
    <t>衣服･身の回り品卸売業</t>
  </si>
  <si>
    <t>農畜産物･水産物卸売業</t>
  </si>
  <si>
    <t>食料・飲料卸売業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</si>
  <si>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</si>
  <si>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</si>
  <si>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</si>
  <si>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</si>
  <si>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</si>
  <si>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</si>
  <si>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</si>
  <si>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</si>
  <si>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</si>
  <si>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</si>
  <si>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</si>
  <si>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</si>
  <si>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</si>
  <si>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</si>
  <si>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</si>
  <si>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</si>
  <si>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</si>
  <si>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</si>
  <si>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</si>
  <si>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</si>
  <si>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</si>
  <si>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</si>
  <si>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</si>
  <si>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</si>
  <si>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</si>
  <si>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</si>
  <si>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</si>
  <si>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</si>
  <si>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医薬品･化粧品小売業</t>
  </si>
  <si>
    <t>農耕用品小売業</t>
  </si>
  <si>
    <t>燃料小売業</t>
  </si>
  <si>
    <t>書籍・文房具小売業</t>
  </si>
  <si>
    <t>スポーツ用品・がん具・</t>
  </si>
  <si>
    <t>写真機・写真材料小売業</t>
  </si>
  <si>
    <t>時計･眼鏡･光学機械小売業</t>
  </si>
  <si>
    <t>他に分類されない小売業</t>
  </si>
  <si>
    <t xml:space="preserve"> 娯楽用品・楽器小売業</t>
  </si>
  <si>
    <t>事業所数</t>
  </si>
  <si>
    <t>常用
雇用者</t>
  </si>
  <si>
    <t>会社</t>
  </si>
  <si>
    <t>組合等</t>
  </si>
  <si>
    <t>有給役員</t>
  </si>
  <si>
    <t>-</t>
  </si>
  <si>
    <t>-</t>
  </si>
  <si>
    <t>百貨店、総合スーパー</t>
  </si>
  <si>
    <t>　　身の回り品小売業</t>
  </si>
  <si>
    <t>その他の織物･衣服･</t>
  </si>
  <si>
    <t>1)衣服・身の回り品を除く。  2)従業者が常時50人以上のもの。  3)従業者が常時50人未満のもの。</t>
  </si>
  <si>
    <t>4),5)単位未満を四捨五入しているので、計に一致しない場合がある。</t>
  </si>
  <si>
    <t xml:space="preserve">4)　　　年間商品販売額 </t>
  </si>
  <si>
    <t>5)　　　商品　　手持額</t>
  </si>
  <si>
    <t>機械器具小売業</t>
  </si>
  <si>
    <t>個人・家族従業者</t>
  </si>
  <si>
    <t>-</t>
  </si>
  <si>
    <t xml:space="preserve">（平成14年）  </t>
  </si>
  <si>
    <t>１４１   業種別事業所数、従業者数、年間商品販売額および商品手持額</t>
  </si>
  <si>
    <t xml:space="preserve"> 第140表の注参照。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</si>
</sst>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2" xfId="15" applyFont="1" applyFill="1" applyBorder="1" applyAlignment="1">
      <alignment/>
    </xf>
    <xf numFmtId="181" fontId="6" fillId="0" borderId="3" xfId="15" applyFont="1" applyFill="1" applyBorder="1" applyAlignment="1">
      <alignment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0" xfId="15" applyFont="1" applyFill="1" applyAlignment="1">
      <alignment horizontal="distributed"/>
    </xf>
    <xf numFmtId="181" fontId="6" fillId="0" borderId="2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6" fillId="0" borderId="0" xfId="15" applyFont="1" applyFill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distributed"/>
    </xf>
    <xf numFmtId="181" fontId="8" fillId="0" borderId="0" xfId="15" applyFont="1" applyFill="1" applyAlignment="1">
      <alignment horizontal="right"/>
    </xf>
    <xf numFmtId="181" fontId="6" fillId="0" borderId="4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/>
    </xf>
    <xf numFmtId="181" fontId="6" fillId="0" borderId="0" xfId="15" applyFont="1" applyFill="1" applyAlignment="1">
      <alignment horizontal="left"/>
    </xf>
    <xf numFmtId="0" fontId="6" fillId="0" borderId="4" xfId="0" applyFont="1" applyFill="1" applyBorder="1" applyAlignment="1">
      <alignment horizontal="distributed" vertical="center" wrapText="1"/>
    </xf>
    <xf numFmtId="181" fontId="6" fillId="0" borderId="0" xfId="15" applyNumberFormat="1" applyFont="1" applyFill="1" applyBorder="1" applyAlignment="1">
      <alignment/>
    </xf>
    <xf numFmtId="181" fontId="6" fillId="0" borderId="0" xfId="15" applyNumberFormat="1" applyFont="1" applyFill="1" applyAlignment="1">
      <alignment/>
    </xf>
    <xf numFmtId="181" fontId="6" fillId="0" borderId="1" xfId="15" applyNumberFormat="1" applyFont="1" applyFill="1" applyBorder="1" applyAlignment="1">
      <alignment/>
    </xf>
    <xf numFmtId="181" fontId="9" fillId="0" borderId="0" xfId="15" applyFont="1" applyFill="1" applyAlignment="1">
      <alignment/>
    </xf>
    <xf numFmtId="181" fontId="6" fillId="0" borderId="7" xfId="15" applyFont="1" applyFill="1" applyBorder="1" applyAlignment="1">
      <alignment horizontal="distributed" vertical="center" wrapText="1"/>
    </xf>
    <xf numFmtId="181" fontId="6" fillId="0" borderId="8" xfId="15" applyFont="1" applyFill="1" applyBorder="1" applyAlignment="1">
      <alignment horizontal="distributed" vertical="center" wrapText="1"/>
    </xf>
    <xf numFmtId="181" fontId="6" fillId="0" borderId="9" xfId="15" applyFont="1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181" fontId="6" fillId="0" borderId="11" xfId="15" applyFont="1" applyFill="1" applyBorder="1" applyAlignment="1">
      <alignment horizontal="distributed" vertical="center" wrapText="1"/>
    </xf>
    <xf numFmtId="181" fontId="6" fillId="0" borderId="12" xfId="15" applyFont="1" applyFill="1" applyBorder="1" applyAlignment="1">
      <alignment horizontal="distributed" vertical="center" wrapText="1"/>
    </xf>
    <xf numFmtId="181" fontId="6" fillId="0" borderId="13" xfId="15" applyFont="1" applyFill="1" applyBorder="1" applyAlignment="1">
      <alignment horizontal="distributed" vertical="center" wrapText="1"/>
    </xf>
    <xf numFmtId="181" fontId="6" fillId="0" borderId="14" xfId="15" applyFont="1" applyFill="1" applyBorder="1" applyAlignment="1">
      <alignment horizontal="distributed"/>
    </xf>
    <xf numFmtId="181" fontId="6" fillId="0" borderId="0" xfId="15" applyFont="1" applyFill="1" applyAlignment="1">
      <alignment horizontal="distributed"/>
    </xf>
    <xf numFmtId="181" fontId="6" fillId="0" borderId="15" xfId="15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="75" zoomScaleNormal="75" zoomScaleSheetLayoutView="75" workbookViewId="0" topLeftCell="A1">
      <selection activeCell="A4" sqref="A4:C5"/>
    </sheetView>
  </sheetViews>
  <sheetFormatPr defaultColWidth="8.625" defaultRowHeight="12.75"/>
  <cols>
    <col min="1" max="1" width="2.625" style="4" customWidth="1"/>
    <col min="2" max="2" width="4.25390625" style="4" customWidth="1"/>
    <col min="3" max="3" width="34.25390625" style="4" customWidth="1"/>
    <col min="4" max="4" width="0.875" style="4" customWidth="1"/>
    <col min="5" max="12" width="10.75390625" style="4" customWidth="1"/>
    <col min="13" max="13" width="11.75390625" style="4" customWidth="1"/>
    <col min="14" max="14" width="10.75390625" style="4" customWidth="1"/>
    <col min="15" max="15" width="4.00390625" style="4" customWidth="1"/>
    <col min="16" max="20" width="12.75390625" style="4" customWidth="1"/>
    <col min="21" max="21" width="6.00390625" style="4" customWidth="1"/>
    <col min="22" max="16384" width="8.625" style="4" customWidth="1"/>
  </cols>
  <sheetData>
    <row r="1" spans="1:14" ht="24">
      <c r="A1" s="1"/>
      <c r="B1" s="25" t="s">
        <v>72</v>
      </c>
      <c r="C1" s="2"/>
      <c r="D1" s="3"/>
      <c r="E1" s="3"/>
      <c r="F1" s="3"/>
      <c r="G1" s="3"/>
      <c r="H1" s="3"/>
      <c r="I1" s="3"/>
      <c r="J1" s="3"/>
      <c r="K1" s="3"/>
      <c r="L1" s="3"/>
      <c r="N1" s="14" t="s">
        <v>71</v>
      </c>
    </row>
    <row r="2" spans="1:2" ht="15" customHeight="1">
      <c r="A2" s="1"/>
      <c r="B2" s="1"/>
    </row>
    <row r="3" spans="1:14" ht="15" customHeight="1" thickBot="1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7</v>
      </c>
      <c r="N3" s="6"/>
    </row>
    <row r="4" spans="1:14" s="7" customFormat="1" ht="15.75" customHeight="1">
      <c r="A4" s="28" t="s">
        <v>0</v>
      </c>
      <c r="B4" s="28"/>
      <c r="C4" s="28"/>
      <c r="D4" s="8"/>
      <c r="E4" s="30" t="s">
        <v>54</v>
      </c>
      <c r="F4" s="31"/>
      <c r="G4" s="31"/>
      <c r="H4" s="32"/>
      <c r="I4" s="30" t="s">
        <v>8</v>
      </c>
      <c r="J4" s="31"/>
      <c r="K4" s="31"/>
      <c r="L4" s="32"/>
      <c r="M4" s="35" t="s">
        <v>66</v>
      </c>
      <c r="N4" s="26" t="s">
        <v>67</v>
      </c>
    </row>
    <row r="5" spans="1:14" s="7" customFormat="1" ht="31.5" customHeight="1">
      <c r="A5" s="29"/>
      <c r="B5" s="29"/>
      <c r="C5" s="29"/>
      <c r="D5" s="9"/>
      <c r="E5" s="18" t="s">
        <v>1</v>
      </c>
      <c r="F5" s="10" t="s">
        <v>56</v>
      </c>
      <c r="G5" s="10" t="s">
        <v>57</v>
      </c>
      <c r="H5" s="10" t="s">
        <v>2</v>
      </c>
      <c r="I5" s="18" t="s">
        <v>1</v>
      </c>
      <c r="J5" s="21" t="s">
        <v>69</v>
      </c>
      <c r="K5" s="10" t="s">
        <v>58</v>
      </c>
      <c r="L5" s="10" t="s">
        <v>55</v>
      </c>
      <c r="M5" s="36"/>
      <c r="N5" s="27"/>
    </row>
    <row r="6" spans="1:14" ht="15.75" customHeight="1">
      <c r="A6" s="1"/>
      <c r="B6" s="33" t="s">
        <v>3</v>
      </c>
      <c r="C6" s="33"/>
      <c r="D6" s="12"/>
      <c r="E6" s="13">
        <f aca="true" t="shared" si="0" ref="E6:L6">SUM(E7,E24)</f>
        <v>23569</v>
      </c>
      <c r="F6" s="13">
        <f t="shared" si="0"/>
        <v>9415</v>
      </c>
      <c r="G6" s="13">
        <f t="shared" si="0"/>
        <v>517</v>
      </c>
      <c r="H6" s="13">
        <f t="shared" si="0"/>
        <v>13637</v>
      </c>
      <c r="I6" s="13">
        <f t="shared" si="0"/>
        <v>134487</v>
      </c>
      <c r="J6" s="13">
        <f t="shared" si="0"/>
        <v>21554</v>
      </c>
      <c r="K6" s="13">
        <f t="shared" si="0"/>
        <v>10729</v>
      </c>
      <c r="L6" s="13">
        <f t="shared" si="0"/>
        <v>102204</v>
      </c>
      <c r="M6" s="22">
        <v>3298063</v>
      </c>
      <c r="N6" s="22">
        <v>216039</v>
      </c>
    </row>
    <row r="7" spans="1:14" ht="47.25" customHeight="1">
      <c r="A7" s="1"/>
      <c r="B7" s="34" t="s">
        <v>4</v>
      </c>
      <c r="C7" s="34"/>
      <c r="D7" s="12"/>
      <c r="E7" s="13">
        <f aca="true" t="shared" si="1" ref="E7:L7">SUM(E8:E23)</f>
        <v>4064</v>
      </c>
      <c r="F7" s="13">
        <f t="shared" si="1"/>
        <v>2834</v>
      </c>
      <c r="G7" s="13">
        <f t="shared" si="1"/>
        <v>108</v>
      </c>
      <c r="H7" s="13">
        <f t="shared" si="1"/>
        <v>1122</v>
      </c>
      <c r="I7" s="13">
        <f t="shared" si="1"/>
        <v>34868</v>
      </c>
      <c r="J7" s="13">
        <f t="shared" si="1"/>
        <v>1865</v>
      </c>
      <c r="K7" s="13">
        <f t="shared" si="1"/>
        <v>3834</v>
      </c>
      <c r="L7" s="13">
        <f t="shared" si="1"/>
        <v>29169</v>
      </c>
      <c r="M7" s="22">
        <v>1806681</v>
      </c>
      <c r="N7" s="22">
        <v>78756</v>
      </c>
    </row>
    <row r="8" spans="1:14" ht="47.25" customHeight="1">
      <c r="A8" s="1"/>
      <c r="B8" s="1"/>
      <c r="C8" s="11" t="s">
        <v>12</v>
      </c>
      <c r="D8" s="12"/>
      <c r="E8" s="13">
        <f>SUM(F8:H8)</f>
        <v>16</v>
      </c>
      <c r="F8" s="4">
        <v>12</v>
      </c>
      <c r="G8" s="14" t="s">
        <v>59</v>
      </c>
      <c r="H8" s="4">
        <v>4</v>
      </c>
      <c r="I8" s="4">
        <f>SUM(J8:L8)</f>
        <v>229</v>
      </c>
      <c r="J8" s="4">
        <v>6</v>
      </c>
      <c r="K8" s="4">
        <v>23</v>
      </c>
      <c r="L8" s="4">
        <v>200</v>
      </c>
      <c r="M8" s="23">
        <v>13199</v>
      </c>
      <c r="N8" s="23">
        <v>741</v>
      </c>
    </row>
    <row r="9" spans="1:14" ht="20.25" customHeight="1">
      <c r="A9" s="1"/>
      <c r="B9" s="17" t="s">
        <v>9</v>
      </c>
      <c r="C9" s="11" t="s">
        <v>13</v>
      </c>
      <c r="D9" s="12"/>
      <c r="E9" s="13">
        <f aca="true" t="shared" si="2" ref="E9:E23">SUM(F9:H9)</f>
        <v>7</v>
      </c>
      <c r="F9" s="4">
        <v>6</v>
      </c>
      <c r="G9" s="14" t="s">
        <v>59</v>
      </c>
      <c r="H9" s="4">
        <v>1</v>
      </c>
      <c r="I9" s="4">
        <f aca="true" t="shared" si="3" ref="I9:I23">SUM(J9:L9)</f>
        <v>69</v>
      </c>
      <c r="J9" s="4">
        <v>3</v>
      </c>
      <c r="K9" s="4">
        <v>4</v>
      </c>
      <c r="L9" s="4">
        <v>62</v>
      </c>
      <c r="M9" s="23">
        <v>2052</v>
      </c>
      <c r="N9" s="23">
        <v>398</v>
      </c>
    </row>
    <row r="10" spans="1:14" ht="20.25" customHeight="1">
      <c r="A10" s="1"/>
      <c r="B10" s="1"/>
      <c r="C10" s="11" t="s">
        <v>14</v>
      </c>
      <c r="D10" s="12"/>
      <c r="E10" s="13">
        <f t="shared" si="2"/>
        <v>100</v>
      </c>
      <c r="F10" s="4">
        <v>73</v>
      </c>
      <c r="G10" s="14" t="s">
        <v>59</v>
      </c>
      <c r="H10" s="4">
        <v>27</v>
      </c>
      <c r="I10" s="4">
        <f t="shared" si="3"/>
        <v>877</v>
      </c>
      <c r="J10" s="4">
        <v>35</v>
      </c>
      <c r="K10" s="4">
        <v>95</v>
      </c>
      <c r="L10" s="4">
        <v>747</v>
      </c>
      <c r="M10" s="23">
        <v>20231</v>
      </c>
      <c r="N10" s="23">
        <v>4517</v>
      </c>
    </row>
    <row r="11" spans="1:14" ht="20.25" customHeight="1">
      <c r="A11" s="1"/>
      <c r="B11" s="1"/>
      <c r="C11" s="11" t="s">
        <v>15</v>
      </c>
      <c r="D11" s="12"/>
      <c r="E11" s="13">
        <f t="shared" si="2"/>
        <v>727</v>
      </c>
      <c r="F11" s="4">
        <v>402</v>
      </c>
      <c r="G11" s="4">
        <v>32</v>
      </c>
      <c r="H11" s="4">
        <v>293</v>
      </c>
      <c r="I11" s="4">
        <f t="shared" si="3"/>
        <v>6195</v>
      </c>
      <c r="J11" s="4">
        <v>526</v>
      </c>
      <c r="K11" s="4">
        <v>752</v>
      </c>
      <c r="L11" s="4">
        <v>4917</v>
      </c>
      <c r="M11" s="23">
        <v>326418</v>
      </c>
      <c r="N11" s="23">
        <v>6875</v>
      </c>
    </row>
    <row r="12" spans="1:14" ht="20.25" customHeight="1">
      <c r="A12" s="1"/>
      <c r="B12" s="1"/>
      <c r="C12" s="11" t="s">
        <v>16</v>
      </c>
      <c r="D12" s="12"/>
      <c r="E12" s="13">
        <f t="shared" si="2"/>
        <v>698</v>
      </c>
      <c r="F12" s="4">
        <v>376</v>
      </c>
      <c r="G12" s="4">
        <v>46</v>
      </c>
      <c r="H12" s="4">
        <v>276</v>
      </c>
      <c r="I12" s="4">
        <f t="shared" si="3"/>
        <v>6420</v>
      </c>
      <c r="J12" s="4">
        <v>479</v>
      </c>
      <c r="K12" s="4">
        <v>509</v>
      </c>
      <c r="L12" s="4">
        <v>5432</v>
      </c>
      <c r="M12" s="23">
        <v>308190</v>
      </c>
      <c r="N12" s="23">
        <v>10114</v>
      </c>
    </row>
    <row r="13" spans="1:14" ht="20.25" customHeight="1">
      <c r="A13" s="1"/>
      <c r="B13" s="1"/>
      <c r="C13" s="11" t="s">
        <v>17</v>
      </c>
      <c r="D13" s="12"/>
      <c r="E13" s="13">
        <f t="shared" si="2"/>
        <v>541</v>
      </c>
      <c r="F13" s="4">
        <v>427</v>
      </c>
      <c r="G13" s="4">
        <v>10</v>
      </c>
      <c r="H13" s="4">
        <v>104</v>
      </c>
      <c r="I13" s="4">
        <f t="shared" si="3"/>
        <v>3847</v>
      </c>
      <c r="J13" s="4">
        <v>192</v>
      </c>
      <c r="K13" s="4">
        <v>619</v>
      </c>
      <c r="L13" s="4">
        <v>3036</v>
      </c>
      <c r="M13" s="23">
        <v>179161</v>
      </c>
      <c r="N13" s="23">
        <v>10552</v>
      </c>
    </row>
    <row r="14" spans="1:14" ht="20.25" customHeight="1">
      <c r="A14" s="1"/>
      <c r="B14" s="1"/>
      <c r="C14" s="11" t="s">
        <v>18</v>
      </c>
      <c r="D14" s="12"/>
      <c r="E14" s="13">
        <f t="shared" si="2"/>
        <v>112</v>
      </c>
      <c r="F14" s="4">
        <v>102</v>
      </c>
      <c r="G14" s="14" t="s">
        <v>59</v>
      </c>
      <c r="H14" s="4">
        <v>10</v>
      </c>
      <c r="I14" s="4">
        <f t="shared" si="3"/>
        <v>809</v>
      </c>
      <c r="J14" s="4">
        <v>15</v>
      </c>
      <c r="K14" s="4">
        <v>117</v>
      </c>
      <c r="L14" s="4">
        <v>677</v>
      </c>
      <c r="M14" s="23">
        <v>37488</v>
      </c>
      <c r="N14" s="23">
        <v>2884</v>
      </c>
    </row>
    <row r="15" spans="1:14" ht="20.25" customHeight="1">
      <c r="A15" s="1"/>
      <c r="B15" s="1"/>
      <c r="C15" s="11" t="s">
        <v>19</v>
      </c>
      <c r="D15" s="12"/>
      <c r="E15" s="13">
        <f t="shared" si="2"/>
        <v>146</v>
      </c>
      <c r="F15" s="4">
        <v>126</v>
      </c>
      <c r="G15" s="4">
        <v>6</v>
      </c>
      <c r="H15" s="4">
        <v>14</v>
      </c>
      <c r="I15" s="4">
        <f t="shared" si="3"/>
        <v>1235</v>
      </c>
      <c r="J15" s="4">
        <v>21</v>
      </c>
      <c r="K15" s="4">
        <v>134</v>
      </c>
      <c r="L15" s="4">
        <v>1080</v>
      </c>
      <c r="M15" s="23">
        <v>143744</v>
      </c>
      <c r="N15" s="23">
        <v>4159</v>
      </c>
    </row>
    <row r="16" spans="1:14" ht="20.25" customHeight="1">
      <c r="A16" s="1"/>
      <c r="B16" s="1"/>
      <c r="C16" s="11" t="s">
        <v>20</v>
      </c>
      <c r="D16" s="12"/>
      <c r="E16" s="13">
        <f t="shared" si="2"/>
        <v>71</v>
      </c>
      <c r="F16" s="4">
        <v>34</v>
      </c>
      <c r="G16" s="14" t="s">
        <v>59</v>
      </c>
      <c r="H16" s="4">
        <v>37</v>
      </c>
      <c r="I16" s="4">
        <f t="shared" si="3"/>
        <v>440</v>
      </c>
      <c r="J16" s="4">
        <v>68</v>
      </c>
      <c r="K16" s="4">
        <v>65</v>
      </c>
      <c r="L16" s="4">
        <v>307</v>
      </c>
      <c r="M16" s="23">
        <v>5050</v>
      </c>
      <c r="N16" s="23">
        <v>340</v>
      </c>
    </row>
    <row r="17" spans="1:14" ht="20.25" customHeight="1">
      <c r="A17" s="1"/>
      <c r="B17" s="1"/>
      <c r="C17" s="11" t="s">
        <v>21</v>
      </c>
      <c r="D17" s="12"/>
      <c r="E17" s="13">
        <f t="shared" si="2"/>
        <v>275</v>
      </c>
      <c r="F17" s="4">
        <v>241</v>
      </c>
      <c r="G17" s="4">
        <v>2</v>
      </c>
      <c r="H17" s="4">
        <v>32</v>
      </c>
      <c r="I17" s="4">
        <f t="shared" si="3"/>
        <v>2612</v>
      </c>
      <c r="J17" s="4">
        <v>45</v>
      </c>
      <c r="K17" s="4">
        <v>270</v>
      </c>
      <c r="L17" s="4">
        <v>2297</v>
      </c>
      <c r="M17" s="23">
        <v>124933</v>
      </c>
      <c r="N17" s="23">
        <v>5886</v>
      </c>
    </row>
    <row r="18" spans="1:14" ht="20.25" customHeight="1">
      <c r="A18" s="1"/>
      <c r="B18" s="1"/>
      <c r="C18" s="11" t="s">
        <v>22</v>
      </c>
      <c r="D18" s="12"/>
      <c r="E18" s="13">
        <f t="shared" si="2"/>
        <v>170</v>
      </c>
      <c r="F18" s="4">
        <v>137</v>
      </c>
      <c r="G18" s="4">
        <v>1</v>
      </c>
      <c r="H18" s="4">
        <v>32</v>
      </c>
      <c r="I18" s="4">
        <f t="shared" si="3"/>
        <v>1634</v>
      </c>
      <c r="J18" s="4">
        <v>48</v>
      </c>
      <c r="K18" s="4">
        <v>147</v>
      </c>
      <c r="L18" s="4">
        <v>1439</v>
      </c>
      <c r="M18" s="23">
        <v>53238</v>
      </c>
      <c r="N18" s="23">
        <v>3377</v>
      </c>
    </row>
    <row r="19" spans="1:14" ht="20.25" customHeight="1">
      <c r="A19" s="1"/>
      <c r="B19" s="1"/>
      <c r="C19" s="11" t="s">
        <v>23</v>
      </c>
      <c r="D19" s="12"/>
      <c r="E19" s="13">
        <f t="shared" si="2"/>
        <v>228</v>
      </c>
      <c r="F19" s="4">
        <v>192</v>
      </c>
      <c r="G19" s="14" t="s">
        <v>59</v>
      </c>
      <c r="H19" s="4">
        <v>36</v>
      </c>
      <c r="I19" s="4">
        <f t="shared" si="3"/>
        <v>2022</v>
      </c>
      <c r="J19" s="4">
        <v>60</v>
      </c>
      <c r="K19" s="4">
        <v>162</v>
      </c>
      <c r="L19" s="4">
        <v>1800</v>
      </c>
      <c r="M19" s="23">
        <v>144554</v>
      </c>
      <c r="N19" s="23">
        <v>5088</v>
      </c>
    </row>
    <row r="20" spans="1:14" ht="20.25" customHeight="1">
      <c r="A20" s="1"/>
      <c r="B20" s="1"/>
      <c r="C20" s="11" t="s">
        <v>24</v>
      </c>
      <c r="D20" s="12"/>
      <c r="E20" s="13">
        <f t="shared" si="2"/>
        <v>101</v>
      </c>
      <c r="F20" s="4">
        <v>93</v>
      </c>
      <c r="G20" s="14" t="s">
        <v>59</v>
      </c>
      <c r="H20" s="4">
        <v>8</v>
      </c>
      <c r="I20" s="4">
        <f t="shared" si="3"/>
        <v>846</v>
      </c>
      <c r="J20" s="4">
        <v>14</v>
      </c>
      <c r="K20" s="4">
        <v>77</v>
      </c>
      <c r="L20" s="4">
        <v>755</v>
      </c>
      <c r="M20" s="23">
        <v>49184</v>
      </c>
      <c r="N20" s="23">
        <v>2108</v>
      </c>
    </row>
    <row r="21" spans="1:14" ht="20.25" customHeight="1">
      <c r="A21" s="1"/>
      <c r="B21" s="1"/>
      <c r="C21" s="11" t="s">
        <v>25</v>
      </c>
      <c r="D21" s="12"/>
      <c r="E21" s="13">
        <f t="shared" si="2"/>
        <v>234</v>
      </c>
      <c r="F21" s="4">
        <v>161</v>
      </c>
      <c r="G21" s="4">
        <v>1</v>
      </c>
      <c r="H21" s="4">
        <v>72</v>
      </c>
      <c r="I21" s="4">
        <f t="shared" si="3"/>
        <v>1562</v>
      </c>
      <c r="J21" s="4">
        <v>112</v>
      </c>
      <c r="K21" s="4">
        <v>261</v>
      </c>
      <c r="L21" s="4">
        <v>1189</v>
      </c>
      <c r="M21" s="23">
        <v>41499</v>
      </c>
      <c r="N21" s="23">
        <v>6074</v>
      </c>
    </row>
    <row r="22" spans="1:14" ht="20.25" customHeight="1">
      <c r="A22" s="1"/>
      <c r="B22" s="1"/>
      <c r="C22" s="11" t="s">
        <v>26</v>
      </c>
      <c r="D22" s="12"/>
      <c r="E22" s="13">
        <f t="shared" si="2"/>
        <v>272</v>
      </c>
      <c r="F22" s="4">
        <v>185</v>
      </c>
      <c r="G22" s="14" t="s">
        <v>59</v>
      </c>
      <c r="H22" s="4">
        <v>87</v>
      </c>
      <c r="I22" s="4">
        <f t="shared" si="3"/>
        <v>2703</v>
      </c>
      <c r="J22" s="4">
        <v>105</v>
      </c>
      <c r="K22" s="4">
        <v>175</v>
      </c>
      <c r="L22" s="4">
        <v>2423</v>
      </c>
      <c r="M22" s="23">
        <v>201605</v>
      </c>
      <c r="N22" s="23">
        <v>7829</v>
      </c>
    </row>
    <row r="23" spans="1:14" ht="20.25" customHeight="1">
      <c r="A23" s="1"/>
      <c r="B23" s="1"/>
      <c r="C23" s="11" t="s">
        <v>27</v>
      </c>
      <c r="D23" s="12"/>
      <c r="E23" s="13">
        <f t="shared" si="2"/>
        <v>366</v>
      </c>
      <c r="F23" s="4">
        <v>267</v>
      </c>
      <c r="G23" s="4">
        <v>10</v>
      </c>
      <c r="H23" s="4">
        <v>89</v>
      </c>
      <c r="I23" s="4">
        <f t="shared" si="3"/>
        <v>3368</v>
      </c>
      <c r="J23" s="4">
        <v>136</v>
      </c>
      <c r="K23" s="4">
        <v>424</v>
      </c>
      <c r="L23" s="4">
        <v>2808</v>
      </c>
      <c r="M23" s="23">
        <v>156136</v>
      </c>
      <c r="N23" s="23">
        <v>7813</v>
      </c>
    </row>
    <row r="24" spans="1:14" ht="47.25" customHeight="1">
      <c r="A24" s="1"/>
      <c r="B24" s="34" t="s">
        <v>5</v>
      </c>
      <c r="C24" s="34"/>
      <c r="D24" s="12"/>
      <c r="E24" s="13">
        <f aca="true" t="shared" si="4" ref="E24:L24">SUM(E25:E54)</f>
        <v>19505</v>
      </c>
      <c r="F24" s="13">
        <f t="shared" si="4"/>
        <v>6581</v>
      </c>
      <c r="G24" s="13">
        <f t="shared" si="4"/>
        <v>409</v>
      </c>
      <c r="H24" s="13">
        <f t="shared" si="4"/>
        <v>12515</v>
      </c>
      <c r="I24" s="13">
        <f t="shared" si="4"/>
        <v>99619</v>
      </c>
      <c r="J24" s="13">
        <f t="shared" si="4"/>
        <v>19689</v>
      </c>
      <c r="K24" s="13">
        <f t="shared" si="4"/>
        <v>6895</v>
      </c>
      <c r="L24" s="13">
        <f t="shared" si="4"/>
        <v>73035</v>
      </c>
      <c r="M24" s="22">
        <v>1491382</v>
      </c>
      <c r="N24" s="22">
        <v>137283</v>
      </c>
    </row>
    <row r="25" spans="1:14" ht="47.25" customHeight="1">
      <c r="A25" s="1"/>
      <c r="B25" s="17" t="s">
        <v>10</v>
      </c>
      <c r="C25" s="11" t="s">
        <v>61</v>
      </c>
      <c r="D25" s="12"/>
      <c r="E25" s="13">
        <f>SUM(F25:H25)</f>
        <v>26</v>
      </c>
      <c r="F25" s="14">
        <v>26</v>
      </c>
      <c r="G25" s="14" t="s">
        <v>70</v>
      </c>
      <c r="H25" s="14" t="s">
        <v>60</v>
      </c>
      <c r="I25" s="4">
        <f>SUM(J25:L25)</f>
        <v>4911</v>
      </c>
      <c r="J25" s="14" t="s">
        <v>60</v>
      </c>
      <c r="K25" s="14">
        <v>36</v>
      </c>
      <c r="L25" s="4">
        <v>4875</v>
      </c>
      <c r="M25" s="23">
        <v>126104</v>
      </c>
      <c r="N25" s="23">
        <v>15152</v>
      </c>
    </row>
    <row r="26" spans="1:14" ht="20.25" customHeight="1">
      <c r="A26" s="1"/>
      <c r="B26" s="17" t="s">
        <v>11</v>
      </c>
      <c r="C26" s="11" t="s">
        <v>28</v>
      </c>
      <c r="D26" s="12"/>
      <c r="E26" s="13">
        <f aca="true" t="shared" si="5" ref="E26:E54">SUM(F26:H26)</f>
        <v>57</v>
      </c>
      <c r="F26" s="4">
        <v>16</v>
      </c>
      <c r="G26" s="4">
        <v>5</v>
      </c>
      <c r="H26" s="4">
        <v>36</v>
      </c>
      <c r="I26" s="4">
        <f aca="true" t="shared" si="6" ref="I26:I54">SUM(J26:L26)</f>
        <v>241</v>
      </c>
      <c r="J26" s="4">
        <v>60</v>
      </c>
      <c r="K26" s="4">
        <v>25</v>
      </c>
      <c r="L26" s="4">
        <v>156</v>
      </c>
      <c r="M26" s="23">
        <v>3200</v>
      </c>
      <c r="N26" s="23">
        <v>273</v>
      </c>
    </row>
    <row r="27" spans="1:14" ht="20.25" customHeight="1">
      <c r="A27" s="1"/>
      <c r="B27" s="1"/>
      <c r="C27" s="11" t="s">
        <v>29</v>
      </c>
      <c r="D27" s="12"/>
      <c r="E27" s="13">
        <f t="shared" si="5"/>
        <v>360</v>
      </c>
      <c r="F27" s="4">
        <v>182</v>
      </c>
      <c r="G27" s="14" t="s">
        <v>60</v>
      </c>
      <c r="H27" s="4">
        <v>178</v>
      </c>
      <c r="I27" s="4">
        <f t="shared" si="6"/>
        <v>1800</v>
      </c>
      <c r="J27" s="4">
        <v>282</v>
      </c>
      <c r="K27" s="4">
        <v>251</v>
      </c>
      <c r="L27" s="4">
        <v>1267</v>
      </c>
      <c r="M27" s="23">
        <v>22909</v>
      </c>
      <c r="N27" s="23">
        <v>5527</v>
      </c>
    </row>
    <row r="28" spans="1:14" ht="20.25" customHeight="1">
      <c r="A28" s="1"/>
      <c r="B28" s="1"/>
      <c r="C28" s="11" t="s">
        <v>30</v>
      </c>
      <c r="D28" s="12"/>
      <c r="E28" s="13">
        <f t="shared" si="5"/>
        <v>260</v>
      </c>
      <c r="F28" s="4">
        <v>128</v>
      </c>
      <c r="G28" s="14" t="s">
        <v>60</v>
      </c>
      <c r="H28" s="4">
        <v>132</v>
      </c>
      <c r="I28" s="4">
        <f t="shared" si="6"/>
        <v>914</v>
      </c>
      <c r="J28" s="4">
        <v>196</v>
      </c>
      <c r="K28" s="4">
        <v>110</v>
      </c>
      <c r="L28" s="4">
        <v>608</v>
      </c>
      <c r="M28" s="23">
        <v>13793</v>
      </c>
      <c r="N28" s="23">
        <v>3132</v>
      </c>
    </row>
    <row r="29" spans="1:14" ht="20.25" customHeight="1">
      <c r="A29" s="1"/>
      <c r="B29" s="1"/>
      <c r="C29" s="11" t="s">
        <v>31</v>
      </c>
      <c r="D29" s="12"/>
      <c r="E29" s="13">
        <f t="shared" si="5"/>
        <v>1114</v>
      </c>
      <c r="F29" s="4">
        <v>512</v>
      </c>
      <c r="G29" s="4">
        <v>1</v>
      </c>
      <c r="H29" s="4">
        <v>601</v>
      </c>
      <c r="I29" s="4">
        <f t="shared" si="6"/>
        <v>4166</v>
      </c>
      <c r="J29" s="4">
        <v>810</v>
      </c>
      <c r="K29" s="4">
        <v>507</v>
      </c>
      <c r="L29" s="4">
        <v>2849</v>
      </c>
      <c r="M29" s="23">
        <v>60295</v>
      </c>
      <c r="N29" s="23">
        <v>11440</v>
      </c>
    </row>
    <row r="30" spans="1:14" ht="20.25" customHeight="1">
      <c r="A30" s="1"/>
      <c r="B30" s="1"/>
      <c r="C30" s="11" t="s">
        <v>32</v>
      </c>
      <c r="D30" s="12"/>
      <c r="E30" s="13">
        <f t="shared" si="5"/>
        <v>207</v>
      </c>
      <c r="F30" s="4">
        <v>80</v>
      </c>
      <c r="G30" s="14" t="s">
        <v>60</v>
      </c>
      <c r="H30" s="4">
        <v>127</v>
      </c>
      <c r="I30" s="4">
        <f t="shared" si="6"/>
        <v>634</v>
      </c>
      <c r="J30" s="4">
        <v>201</v>
      </c>
      <c r="K30" s="4">
        <v>85</v>
      </c>
      <c r="L30" s="4">
        <v>348</v>
      </c>
      <c r="M30" s="23">
        <v>8255</v>
      </c>
      <c r="N30" s="23">
        <v>2097</v>
      </c>
    </row>
    <row r="31" spans="1:14" ht="20.25" customHeight="1">
      <c r="A31" s="1"/>
      <c r="B31" s="1"/>
      <c r="C31" s="20" t="s">
        <v>63</v>
      </c>
      <c r="D31" s="12"/>
      <c r="E31" s="13"/>
      <c r="M31" s="23"/>
      <c r="N31" s="23"/>
    </row>
    <row r="32" spans="1:14" ht="20.25" customHeight="1">
      <c r="A32" s="1"/>
      <c r="B32" s="1"/>
      <c r="C32" s="14" t="s">
        <v>62</v>
      </c>
      <c r="D32" s="12"/>
      <c r="E32" s="13">
        <f t="shared" si="5"/>
        <v>373</v>
      </c>
      <c r="F32" s="4">
        <v>183</v>
      </c>
      <c r="G32" s="14" t="s">
        <v>60</v>
      </c>
      <c r="H32" s="4">
        <v>190</v>
      </c>
      <c r="I32" s="4">
        <f>SUM(J32:L32)</f>
        <v>1708</v>
      </c>
      <c r="J32" s="4">
        <v>251</v>
      </c>
      <c r="K32" s="4">
        <v>124</v>
      </c>
      <c r="L32" s="4">
        <v>1333</v>
      </c>
      <c r="M32" s="23">
        <v>21805</v>
      </c>
      <c r="N32" s="23">
        <v>3739</v>
      </c>
    </row>
    <row r="33" spans="1:14" ht="20.25" customHeight="1">
      <c r="A33" s="1"/>
      <c r="B33" s="1"/>
      <c r="C33" s="11" t="s">
        <v>33</v>
      </c>
      <c r="D33" s="12"/>
      <c r="E33" s="13">
        <f t="shared" si="5"/>
        <v>646</v>
      </c>
      <c r="F33" s="4">
        <v>236</v>
      </c>
      <c r="G33" s="4">
        <v>47</v>
      </c>
      <c r="H33" s="4">
        <v>363</v>
      </c>
      <c r="I33" s="4">
        <f t="shared" si="6"/>
        <v>7733</v>
      </c>
      <c r="J33" s="4">
        <v>649</v>
      </c>
      <c r="K33" s="4">
        <v>226</v>
      </c>
      <c r="L33" s="4">
        <v>6858</v>
      </c>
      <c r="M33" s="23">
        <v>167679</v>
      </c>
      <c r="N33" s="23">
        <v>5039</v>
      </c>
    </row>
    <row r="34" spans="1:14" ht="20.25" customHeight="1">
      <c r="A34" s="1"/>
      <c r="B34" s="1"/>
      <c r="C34" s="11" t="s">
        <v>34</v>
      </c>
      <c r="D34" s="12"/>
      <c r="E34" s="13">
        <f t="shared" si="5"/>
        <v>1204</v>
      </c>
      <c r="F34" s="4">
        <v>189</v>
      </c>
      <c r="G34" s="4">
        <v>5</v>
      </c>
      <c r="H34" s="4">
        <v>1010</v>
      </c>
      <c r="I34" s="4">
        <f t="shared" si="6"/>
        <v>3332</v>
      </c>
      <c r="J34" s="4">
        <v>1797</v>
      </c>
      <c r="K34" s="4">
        <v>285</v>
      </c>
      <c r="L34" s="4">
        <v>1250</v>
      </c>
      <c r="M34" s="23">
        <v>54026</v>
      </c>
      <c r="N34" s="23">
        <v>3725</v>
      </c>
    </row>
    <row r="35" spans="1:14" ht="20.25" customHeight="1">
      <c r="A35" s="1"/>
      <c r="B35" s="1"/>
      <c r="C35" s="11" t="s">
        <v>35</v>
      </c>
      <c r="D35" s="12"/>
      <c r="E35" s="13">
        <f t="shared" si="5"/>
        <v>285</v>
      </c>
      <c r="F35" s="4">
        <v>77</v>
      </c>
      <c r="G35" s="4">
        <v>3</v>
      </c>
      <c r="H35" s="4">
        <v>205</v>
      </c>
      <c r="I35" s="4">
        <f t="shared" si="6"/>
        <v>986</v>
      </c>
      <c r="J35" s="4">
        <v>350</v>
      </c>
      <c r="K35" s="4">
        <v>78</v>
      </c>
      <c r="L35" s="4">
        <v>558</v>
      </c>
      <c r="M35" s="23">
        <v>11780</v>
      </c>
      <c r="N35" s="23">
        <v>244</v>
      </c>
    </row>
    <row r="36" spans="1:14" ht="20.25" customHeight="1">
      <c r="A36" s="1"/>
      <c r="B36" s="1"/>
      <c r="C36" s="11" t="s">
        <v>36</v>
      </c>
      <c r="D36" s="12"/>
      <c r="E36" s="13">
        <f t="shared" si="5"/>
        <v>674</v>
      </c>
      <c r="F36" s="4">
        <v>53</v>
      </c>
      <c r="G36" s="4">
        <v>10</v>
      </c>
      <c r="H36" s="4">
        <v>611</v>
      </c>
      <c r="I36" s="4">
        <f t="shared" si="6"/>
        <v>1825</v>
      </c>
      <c r="J36" s="4">
        <v>1072</v>
      </c>
      <c r="K36" s="4">
        <v>75</v>
      </c>
      <c r="L36" s="4">
        <v>678</v>
      </c>
      <c r="M36" s="23">
        <v>16201</v>
      </c>
      <c r="N36" s="23">
        <v>297</v>
      </c>
    </row>
    <row r="37" spans="1:14" ht="20.25" customHeight="1">
      <c r="A37" s="1"/>
      <c r="B37" s="1"/>
      <c r="C37" s="11" t="s">
        <v>37</v>
      </c>
      <c r="D37" s="12"/>
      <c r="E37" s="13">
        <f t="shared" si="5"/>
        <v>558</v>
      </c>
      <c r="F37" s="4">
        <v>36</v>
      </c>
      <c r="G37" s="4">
        <v>17</v>
      </c>
      <c r="H37" s="4">
        <v>505</v>
      </c>
      <c r="I37" s="4">
        <f t="shared" si="6"/>
        <v>1644</v>
      </c>
      <c r="J37" s="4">
        <v>838</v>
      </c>
      <c r="K37" s="4">
        <v>74</v>
      </c>
      <c r="L37" s="4">
        <v>732</v>
      </c>
      <c r="M37" s="23">
        <v>14803</v>
      </c>
      <c r="N37" s="23">
        <v>309</v>
      </c>
    </row>
    <row r="38" spans="1:14" ht="20.25" customHeight="1">
      <c r="A38" s="1"/>
      <c r="B38" s="1"/>
      <c r="C38" s="11" t="s">
        <v>38</v>
      </c>
      <c r="D38" s="12"/>
      <c r="E38" s="13">
        <f t="shared" si="5"/>
        <v>1167</v>
      </c>
      <c r="F38" s="4">
        <v>363</v>
      </c>
      <c r="G38" s="4">
        <v>11</v>
      </c>
      <c r="H38" s="4">
        <v>793</v>
      </c>
      <c r="I38" s="4">
        <f t="shared" si="6"/>
        <v>5245</v>
      </c>
      <c r="J38" s="4">
        <v>1284</v>
      </c>
      <c r="K38" s="4">
        <v>273</v>
      </c>
      <c r="L38" s="4">
        <v>3688</v>
      </c>
      <c r="M38" s="23">
        <v>34706</v>
      </c>
      <c r="N38" s="23">
        <v>1299</v>
      </c>
    </row>
    <row r="39" spans="1:14" ht="20.25" customHeight="1">
      <c r="A39" s="1"/>
      <c r="B39" s="1"/>
      <c r="C39" s="11" t="s">
        <v>39</v>
      </c>
      <c r="D39" s="12"/>
      <c r="E39" s="13">
        <f t="shared" si="5"/>
        <v>409</v>
      </c>
      <c r="F39" s="4">
        <v>29</v>
      </c>
      <c r="G39" s="4">
        <v>2</v>
      </c>
      <c r="H39" s="4">
        <v>378</v>
      </c>
      <c r="I39" s="4">
        <f t="shared" si="6"/>
        <v>893</v>
      </c>
      <c r="J39" s="4">
        <v>637</v>
      </c>
      <c r="K39" s="4">
        <v>45</v>
      </c>
      <c r="L39" s="4">
        <v>211</v>
      </c>
      <c r="M39" s="23">
        <v>7464</v>
      </c>
      <c r="N39" s="23">
        <v>392</v>
      </c>
    </row>
    <row r="40" spans="1:14" ht="20.25" customHeight="1">
      <c r="A40" s="1"/>
      <c r="B40" s="1"/>
      <c r="C40" s="11" t="s">
        <v>40</v>
      </c>
      <c r="D40" s="12"/>
      <c r="E40" s="13">
        <f t="shared" si="5"/>
        <v>3253</v>
      </c>
      <c r="F40" s="4">
        <v>919</v>
      </c>
      <c r="G40" s="4">
        <v>108</v>
      </c>
      <c r="H40" s="4">
        <v>2226</v>
      </c>
      <c r="I40" s="4">
        <f t="shared" si="6"/>
        <v>18862</v>
      </c>
      <c r="J40" s="4">
        <v>3239</v>
      </c>
      <c r="K40" s="4">
        <v>657</v>
      </c>
      <c r="L40" s="4">
        <v>14966</v>
      </c>
      <c r="M40" s="23">
        <v>197101</v>
      </c>
      <c r="N40" s="23">
        <v>7901</v>
      </c>
    </row>
    <row r="41" spans="1:14" ht="20.25" customHeight="1">
      <c r="A41" s="1"/>
      <c r="B41" s="1"/>
      <c r="C41" s="11" t="s">
        <v>41</v>
      </c>
      <c r="D41" s="12"/>
      <c r="E41" s="13">
        <f t="shared" si="5"/>
        <v>1036</v>
      </c>
      <c r="F41" s="4">
        <v>506</v>
      </c>
      <c r="G41" s="4">
        <v>6</v>
      </c>
      <c r="H41" s="4">
        <v>524</v>
      </c>
      <c r="I41" s="4">
        <f t="shared" si="6"/>
        <v>6290</v>
      </c>
      <c r="J41" s="4">
        <v>849</v>
      </c>
      <c r="K41" s="4">
        <v>566</v>
      </c>
      <c r="L41" s="4">
        <v>4875</v>
      </c>
      <c r="M41" s="23">
        <v>143246</v>
      </c>
      <c r="N41" s="23">
        <v>11929</v>
      </c>
    </row>
    <row r="42" spans="1:14" ht="20.25" customHeight="1">
      <c r="A42" s="1"/>
      <c r="B42" s="1"/>
      <c r="C42" s="11" t="s">
        <v>42</v>
      </c>
      <c r="D42" s="12"/>
      <c r="E42" s="13">
        <f t="shared" si="5"/>
        <v>42</v>
      </c>
      <c r="F42" s="4">
        <v>1</v>
      </c>
      <c r="G42" s="14" t="s">
        <v>60</v>
      </c>
      <c r="H42" s="4">
        <v>41</v>
      </c>
      <c r="I42" s="4">
        <f t="shared" si="6"/>
        <v>63</v>
      </c>
      <c r="J42" s="4">
        <v>56</v>
      </c>
      <c r="K42" s="4">
        <v>2</v>
      </c>
      <c r="L42" s="4">
        <v>5</v>
      </c>
      <c r="M42" s="23">
        <v>265</v>
      </c>
      <c r="N42" s="23">
        <v>55</v>
      </c>
    </row>
    <row r="43" spans="1:14" ht="20.25" customHeight="1">
      <c r="A43" s="1"/>
      <c r="B43" s="1"/>
      <c r="C43" s="11" t="s">
        <v>43</v>
      </c>
      <c r="D43" s="12"/>
      <c r="E43" s="13">
        <f t="shared" si="5"/>
        <v>451</v>
      </c>
      <c r="F43" s="4">
        <v>116</v>
      </c>
      <c r="G43" s="4">
        <v>1</v>
      </c>
      <c r="H43" s="4">
        <v>334</v>
      </c>
      <c r="I43" s="4">
        <f t="shared" si="6"/>
        <v>1799</v>
      </c>
      <c r="J43" s="4">
        <v>584</v>
      </c>
      <c r="K43" s="4">
        <v>166</v>
      </c>
      <c r="L43" s="4">
        <v>1049</v>
      </c>
      <c r="M43" s="23">
        <v>24863</v>
      </c>
      <c r="N43" s="23">
        <v>4470</v>
      </c>
    </row>
    <row r="44" spans="1:14" ht="20.25" customHeight="1">
      <c r="A44" s="1"/>
      <c r="B44" s="1"/>
      <c r="C44" s="11" t="s">
        <v>68</v>
      </c>
      <c r="D44" s="12"/>
      <c r="E44" s="13">
        <f t="shared" si="5"/>
        <v>905</v>
      </c>
      <c r="F44" s="4">
        <v>341</v>
      </c>
      <c r="G44" s="4">
        <v>2</v>
      </c>
      <c r="H44" s="4">
        <v>562</v>
      </c>
      <c r="I44" s="4">
        <f t="shared" si="6"/>
        <v>4200</v>
      </c>
      <c r="J44" s="4">
        <v>992</v>
      </c>
      <c r="K44" s="4">
        <v>445</v>
      </c>
      <c r="L44" s="4">
        <v>2763</v>
      </c>
      <c r="M44" s="23">
        <v>123437</v>
      </c>
      <c r="N44" s="23">
        <v>8466</v>
      </c>
    </row>
    <row r="45" spans="1:14" ht="20.25" customHeight="1">
      <c r="A45" s="1"/>
      <c r="B45" s="1"/>
      <c r="C45" s="11" t="s">
        <v>44</v>
      </c>
      <c r="D45" s="12"/>
      <c r="E45" s="13">
        <f t="shared" si="5"/>
        <v>395</v>
      </c>
      <c r="F45" s="4">
        <v>117</v>
      </c>
      <c r="G45" s="4">
        <v>3</v>
      </c>
      <c r="H45" s="4">
        <v>275</v>
      </c>
      <c r="I45" s="4">
        <f t="shared" si="6"/>
        <v>1372</v>
      </c>
      <c r="J45" s="4">
        <v>436</v>
      </c>
      <c r="K45" s="4">
        <v>171</v>
      </c>
      <c r="L45" s="4">
        <v>765</v>
      </c>
      <c r="M45" s="23">
        <v>14802</v>
      </c>
      <c r="N45" s="23">
        <v>3152</v>
      </c>
    </row>
    <row r="46" spans="1:14" ht="20.25" customHeight="1">
      <c r="A46" s="1"/>
      <c r="B46" s="1"/>
      <c r="C46" s="11" t="s">
        <v>45</v>
      </c>
      <c r="D46" s="12"/>
      <c r="E46" s="13">
        <f t="shared" si="5"/>
        <v>1259</v>
      </c>
      <c r="F46" s="4">
        <v>698</v>
      </c>
      <c r="G46" s="4">
        <v>6</v>
      </c>
      <c r="H46" s="4">
        <v>555</v>
      </c>
      <c r="I46" s="4">
        <f t="shared" si="6"/>
        <v>5618</v>
      </c>
      <c r="J46" s="4">
        <v>706</v>
      </c>
      <c r="K46" s="4">
        <v>789</v>
      </c>
      <c r="L46" s="4">
        <v>4123</v>
      </c>
      <c r="M46" s="23">
        <v>80562</v>
      </c>
      <c r="N46" s="23">
        <v>10522</v>
      </c>
    </row>
    <row r="47" spans="1:14" ht="20.25" customHeight="1">
      <c r="A47" s="1"/>
      <c r="B47" s="1"/>
      <c r="C47" s="11" t="s">
        <v>46</v>
      </c>
      <c r="D47" s="12"/>
      <c r="E47" s="13">
        <f t="shared" si="5"/>
        <v>235</v>
      </c>
      <c r="F47" s="4">
        <v>93</v>
      </c>
      <c r="G47" s="4">
        <v>36</v>
      </c>
      <c r="H47" s="4">
        <v>106</v>
      </c>
      <c r="I47" s="4">
        <f t="shared" si="6"/>
        <v>943</v>
      </c>
      <c r="J47" s="4">
        <v>170</v>
      </c>
      <c r="K47" s="4">
        <v>89</v>
      </c>
      <c r="L47" s="4">
        <v>684</v>
      </c>
      <c r="M47" s="23">
        <v>23773</v>
      </c>
      <c r="N47" s="23">
        <v>2616</v>
      </c>
    </row>
    <row r="48" spans="1:14" ht="20.25" customHeight="1">
      <c r="A48" s="1"/>
      <c r="B48" s="1"/>
      <c r="C48" s="11" t="s">
        <v>47</v>
      </c>
      <c r="D48" s="12"/>
      <c r="E48" s="13">
        <f t="shared" si="5"/>
        <v>996</v>
      </c>
      <c r="F48" s="4">
        <v>646</v>
      </c>
      <c r="G48" s="4">
        <v>119</v>
      </c>
      <c r="H48" s="4">
        <v>231</v>
      </c>
      <c r="I48" s="4">
        <f t="shared" si="6"/>
        <v>5894</v>
      </c>
      <c r="J48" s="4">
        <v>421</v>
      </c>
      <c r="K48" s="4">
        <v>661</v>
      </c>
      <c r="L48" s="4">
        <v>4812</v>
      </c>
      <c r="M48" s="23">
        <v>141091</v>
      </c>
      <c r="N48" s="23">
        <v>4139</v>
      </c>
    </row>
    <row r="49" spans="1:14" ht="20.25" customHeight="1">
      <c r="A49" s="1"/>
      <c r="B49" s="1"/>
      <c r="C49" s="11" t="s">
        <v>48</v>
      </c>
      <c r="D49" s="12"/>
      <c r="E49" s="13">
        <f t="shared" si="5"/>
        <v>775</v>
      </c>
      <c r="F49" s="4">
        <v>200</v>
      </c>
      <c r="G49" s="4">
        <v>8</v>
      </c>
      <c r="H49" s="4">
        <v>567</v>
      </c>
      <c r="I49" s="4">
        <f t="shared" si="6"/>
        <v>8116</v>
      </c>
      <c r="J49" s="4">
        <v>839</v>
      </c>
      <c r="K49" s="4">
        <v>238</v>
      </c>
      <c r="L49" s="4">
        <v>7039</v>
      </c>
      <c r="M49" s="23">
        <v>41782</v>
      </c>
      <c r="N49" s="23">
        <v>5414</v>
      </c>
    </row>
    <row r="50" spans="1:14" ht="20.25" customHeight="1">
      <c r="A50" s="1"/>
      <c r="B50" s="1"/>
      <c r="C50" s="7" t="s">
        <v>49</v>
      </c>
      <c r="D50" s="12"/>
      <c r="M50" s="23"/>
      <c r="N50" s="23"/>
    </row>
    <row r="51" spans="1:14" ht="20.25" customHeight="1">
      <c r="A51" s="1"/>
      <c r="B51" s="1"/>
      <c r="C51" s="14" t="s">
        <v>53</v>
      </c>
      <c r="D51" s="12"/>
      <c r="E51" s="13">
        <f>SUM(F51:H51)</f>
        <v>442</v>
      </c>
      <c r="F51" s="4">
        <v>156</v>
      </c>
      <c r="G51" s="14" t="s">
        <v>60</v>
      </c>
      <c r="H51" s="4">
        <v>286</v>
      </c>
      <c r="I51" s="4">
        <f t="shared" si="6"/>
        <v>1785</v>
      </c>
      <c r="J51" s="4">
        <v>437</v>
      </c>
      <c r="K51" s="4">
        <v>127</v>
      </c>
      <c r="L51" s="4">
        <v>1221</v>
      </c>
      <c r="M51" s="23">
        <v>26566</v>
      </c>
      <c r="N51" s="23">
        <v>5959</v>
      </c>
    </row>
    <row r="52" spans="1:14" ht="20.25" customHeight="1">
      <c r="A52" s="1"/>
      <c r="B52" s="1"/>
      <c r="C52" s="11" t="s">
        <v>50</v>
      </c>
      <c r="D52" s="12"/>
      <c r="E52" s="13">
        <f t="shared" si="5"/>
        <v>39</v>
      </c>
      <c r="F52" s="4">
        <v>26</v>
      </c>
      <c r="G52" s="14" t="s">
        <v>60</v>
      </c>
      <c r="H52" s="4">
        <v>13</v>
      </c>
      <c r="I52" s="4">
        <f t="shared" si="6"/>
        <v>198</v>
      </c>
      <c r="J52" s="4">
        <v>22</v>
      </c>
      <c r="K52" s="4">
        <v>21</v>
      </c>
      <c r="L52" s="4">
        <v>155</v>
      </c>
      <c r="M52" s="23">
        <v>2608</v>
      </c>
      <c r="N52" s="23">
        <v>335</v>
      </c>
    </row>
    <row r="53" spans="1:14" ht="20.25" customHeight="1">
      <c r="A53" s="1"/>
      <c r="B53" s="1"/>
      <c r="C53" s="11" t="s">
        <v>51</v>
      </c>
      <c r="D53" s="12"/>
      <c r="E53" s="13">
        <f t="shared" si="5"/>
        <v>311</v>
      </c>
      <c r="F53" s="4">
        <v>137</v>
      </c>
      <c r="G53" s="14" t="s">
        <v>60</v>
      </c>
      <c r="H53" s="4">
        <v>174</v>
      </c>
      <c r="I53" s="4">
        <f t="shared" si="6"/>
        <v>994</v>
      </c>
      <c r="J53" s="4">
        <v>272</v>
      </c>
      <c r="K53" s="4">
        <v>121</v>
      </c>
      <c r="L53" s="4">
        <v>601</v>
      </c>
      <c r="M53" s="23">
        <v>9787</v>
      </c>
      <c r="N53" s="23">
        <v>3344</v>
      </c>
    </row>
    <row r="54" spans="1:33" ht="20.25" customHeight="1" thickBot="1">
      <c r="A54" s="5"/>
      <c r="B54" s="5"/>
      <c r="C54" s="16" t="s">
        <v>52</v>
      </c>
      <c r="D54" s="15"/>
      <c r="E54" s="19">
        <f t="shared" si="5"/>
        <v>2026</v>
      </c>
      <c r="F54" s="6">
        <v>515</v>
      </c>
      <c r="G54" s="6">
        <v>19</v>
      </c>
      <c r="H54" s="6">
        <v>1492</v>
      </c>
      <c r="I54" s="6">
        <f t="shared" si="6"/>
        <v>7453</v>
      </c>
      <c r="J54" s="6">
        <v>2239</v>
      </c>
      <c r="K54" s="6">
        <v>648</v>
      </c>
      <c r="L54" s="6">
        <v>4566</v>
      </c>
      <c r="M54" s="24">
        <v>98477</v>
      </c>
      <c r="N54" s="24">
        <v>16314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4.25">
      <c r="A55" s="1"/>
      <c r="B55" s="4" t="s">
        <v>64</v>
      </c>
      <c r="E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4.25">
      <c r="A56" s="1"/>
      <c r="B56" s="4" t="s">
        <v>65</v>
      </c>
      <c r="E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ht="14.25">
      <c r="A57" s="4" t="s">
        <v>6</v>
      </c>
    </row>
  </sheetData>
  <mergeCells count="8">
    <mergeCell ref="B6:C6"/>
    <mergeCell ref="B7:C7"/>
    <mergeCell ref="B24:C24"/>
    <mergeCell ref="M4:M5"/>
    <mergeCell ref="N4:N5"/>
    <mergeCell ref="A4:C5"/>
    <mergeCell ref="E4:H4"/>
    <mergeCell ref="I4:L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2005-11-10T09:56:25Z</cp:lastPrinted>
  <dcterms:modified xsi:type="dcterms:W3CDTF">2006-12-13T10:17:33Z</dcterms:modified>
  <cp:category/>
  <cp:version/>
  <cp:contentType/>
  <cp:contentStatus/>
</cp:coreProperties>
</file>