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16" activeTab="0"/>
  </bookViews>
  <sheets>
    <sheet name="Sheet1" sheetId="1" r:id="rId1"/>
  </sheets>
  <definedNames>
    <definedName name="_xlnm.Print_Area" localSheetId="0">'Sheet1'!$A$1:$R$67</definedName>
  </definedNames>
  <calcPr fullCalcOnLoad="1"/>
</workbook>
</file>

<file path=xl/sharedStrings.xml><?xml version="1.0" encoding="utf-8"?>
<sst xmlns="http://schemas.openxmlformats.org/spreadsheetml/2006/main" count="200" uniqueCount="87">
  <si>
    <t xml:space="preserve">   出         決         算         額</t>
  </si>
  <si>
    <t>普                                        通</t>
  </si>
  <si>
    <t>会                                        計</t>
  </si>
  <si>
    <t>市町村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</si>
  <si>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</si>
  <si>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</si>
  <si>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</si>
  <si>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</si>
  <si>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</si>
  <si>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</si>
  <si>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</si>
  <si>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</si>
  <si>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</si>
  <si>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</si>
  <si>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</si>
  <si>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</si>
  <si>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</si>
  <si>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-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</si>
  <si>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</si>
  <si>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</si>
  <si>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</si>
  <si>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</si>
  <si>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</si>
  <si>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</si>
  <si>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</si>
  <si>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</si>
  <si>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</si>
  <si>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</si>
  <si>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</si>
  <si>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</si>
  <si>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</si>
  <si>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</si>
  <si>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</si>
  <si>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</si>
  <si>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</si>
  <si>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</si>
  <si>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</si>
  <si>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</si>
  <si>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</si>
  <si>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</si>
  <si>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</si>
  <si>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</si>
  <si>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</si>
  <si>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</si>
  <si>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</si>
  <si>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</si>
  <si>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</si>
  <si>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</si>
  <si>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</si>
  <si>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</si>
  <si>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</si>
  <si>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</si>
  <si>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</si>
  <si>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</si>
  <si>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</si>
  <si>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</si>
  <si>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</si>
  <si>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</si>
  <si>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</si>
  <si>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</si>
  <si>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</si>
  <si>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</si>
  <si>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</si>
  <si>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</si>
  <si>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</si>
  <si>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</si>
  <si>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</si>
  <si>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</si>
  <si>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</si>
  <si>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</si>
  <si>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</si>
  <si>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農林水産業費</t>
  </si>
  <si>
    <t>前年度繰上     充用金</t>
  </si>
  <si>
    <t xml:space="preserve">  単位：1000円</t>
  </si>
  <si>
    <t>諫早市</t>
  </si>
  <si>
    <t>対馬市</t>
  </si>
  <si>
    <t>壱岐市</t>
  </si>
  <si>
    <t>平成14年度</t>
  </si>
  <si>
    <t>五島市</t>
  </si>
  <si>
    <t>（平成16年度）</t>
  </si>
  <si>
    <t>新 上 五 島 町</t>
  </si>
  <si>
    <t>-</t>
  </si>
  <si>
    <t>-</t>
  </si>
  <si>
    <t>-</t>
  </si>
  <si>
    <t>-</t>
  </si>
  <si>
    <t>資料  県市町振興課「長崎県市町村便覧」</t>
  </si>
  <si>
    <t xml:space="preserve">                 １７４      市         町         村         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</si>
</sst>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3.25" customHeight="1">
      <c r="B1" s="2" t="s">
        <v>86</v>
      </c>
      <c r="K1" s="2" t="s">
        <v>0</v>
      </c>
      <c r="P1" s="1" t="s">
        <v>79</v>
      </c>
    </row>
    <row r="2" spans="1:2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73</v>
      </c>
      <c r="S2" s="4"/>
      <c r="T2" s="4"/>
      <c r="U2" s="4"/>
      <c r="V2" s="4"/>
      <c r="W2" s="4"/>
    </row>
    <row r="3" spans="1:23" ht="21.75" customHeight="1">
      <c r="A3" s="5"/>
      <c r="B3" s="23" t="s">
        <v>3</v>
      </c>
      <c r="C3" s="6"/>
      <c r="D3" s="25" t="s">
        <v>1</v>
      </c>
      <c r="E3" s="26"/>
      <c r="F3" s="26"/>
      <c r="G3" s="26"/>
      <c r="H3" s="26"/>
      <c r="I3" s="26"/>
      <c r="J3" s="26"/>
      <c r="K3" s="27" t="s">
        <v>2</v>
      </c>
      <c r="L3" s="26"/>
      <c r="M3" s="26"/>
      <c r="N3" s="26"/>
      <c r="O3" s="26"/>
      <c r="P3" s="26"/>
      <c r="Q3" s="26"/>
      <c r="R3" s="26"/>
      <c r="S3" s="4"/>
      <c r="T3" s="4"/>
      <c r="U3" s="4"/>
      <c r="V3" s="4"/>
      <c r="W3" s="4"/>
    </row>
    <row r="4" spans="1:23" ht="30" customHeight="1">
      <c r="A4" s="7"/>
      <c r="B4" s="24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71</v>
      </c>
      <c r="K4" s="10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11" t="s">
        <v>72</v>
      </c>
      <c r="S4" s="4"/>
      <c r="T4" s="4"/>
      <c r="U4" s="4"/>
      <c r="V4" s="4"/>
      <c r="W4" s="4"/>
    </row>
    <row r="5" spans="2:19" ht="21" customHeight="1">
      <c r="B5" s="12" t="s">
        <v>77</v>
      </c>
      <c r="C5" s="13"/>
      <c r="D5" s="14">
        <v>745318231</v>
      </c>
      <c r="E5" s="15">
        <v>8737994</v>
      </c>
      <c r="F5" s="15">
        <v>94625614</v>
      </c>
      <c r="G5" s="15">
        <v>166906430</v>
      </c>
      <c r="H5" s="15">
        <v>68330691</v>
      </c>
      <c r="I5" s="15">
        <v>900617</v>
      </c>
      <c r="J5" s="15">
        <v>59936297</v>
      </c>
      <c r="K5" s="15">
        <v>26209507</v>
      </c>
      <c r="L5" s="15">
        <v>113872620</v>
      </c>
      <c r="M5" s="15">
        <v>25346198</v>
      </c>
      <c r="N5" s="15">
        <v>74628237</v>
      </c>
      <c r="O5" s="15">
        <v>1702512</v>
      </c>
      <c r="P5" s="15">
        <v>102070060</v>
      </c>
      <c r="Q5" s="16">
        <v>2051454</v>
      </c>
      <c r="R5" s="16" t="s">
        <v>17</v>
      </c>
      <c r="S5" s="15"/>
    </row>
    <row r="6" spans="2:19" ht="17.25" customHeight="1">
      <c r="B6" s="17">
        <v>15</v>
      </c>
      <c r="C6" s="13"/>
      <c r="D6" s="14">
        <v>735205134</v>
      </c>
      <c r="E6" s="15">
        <v>8427784</v>
      </c>
      <c r="F6" s="15">
        <v>91078234</v>
      </c>
      <c r="G6" s="15">
        <v>177067633</v>
      </c>
      <c r="H6" s="15">
        <v>64421558</v>
      </c>
      <c r="I6" s="15">
        <v>1126415</v>
      </c>
      <c r="J6" s="15">
        <v>56863728</v>
      </c>
      <c r="K6" s="15">
        <v>24733625</v>
      </c>
      <c r="L6" s="15">
        <v>109595257</v>
      </c>
      <c r="M6" s="15">
        <v>23963859</v>
      </c>
      <c r="N6" s="15">
        <v>68348121</v>
      </c>
      <c r="O6" s="15">
        <v>4794569</v>
      </c>
      <c r="P6" s="15">
        <v>102983169</v>
      </c>
      <c r="Q6" s="16">
        <v>1801182</v>
      </c>
      <c r="R6" s="16" t="s">
        <v>17</v>
      </c>
      <c r="S6" s="15"/>
    </row>
    <row r="7" spans="2:19" ht="27" customHeight="1">
      <c r="B7" s="17">
        <v>16</v>
      </c>
      <c r="C7" s="13"/>
      <c r="D7" s="14">
        <f>SUM(D8:D9)</f>
        <v>706638137</v>
      </c>
      <c r="E7" s="14">
        <f aca="true" t="shared" si="0" ref="E7:Q7">SUM(E8:E9)</f>
        <v>8163284</v>
      </c>
      <c r="F7" s="14">
        <f t="shared" si="0"/>
        <v>82318883</v>
      </c>
      <c r="G7" s="14">
        <f t="shared" si="0"/>
        <v>187457130</v>
      </c>
      <c r="H7" s="14">
        <f t="shared" si="0"/>
        <v>67552854</v>
      </c>
      <c r="I7" s="14">
        <f t="shared" si="0"/>
        <v>1292395</v>
      </c>
      <c r="J7" s="14">
        <f t="shared" si="0"/>
        <v>46939150</v>
      </c>
      <c r="K7" s="14">
        <f t="shared" si="0"/>
        <v>22272620</v>
      </c>
      <c r="L7" s="14">
        <f t="shared" si="0"/>
        <v>96417714</v>
      </c>
      <c r="M7" s="14">
        <f t="shared" si="0"/>
        <v>24004234</v>
      </c>
      <c r="N7" s="14">
        <f t="shared" si="0"/>
        <v>58711382</v>
      </c>
      <c r="O7" s="14">
        <f t="shared" si="0"/>
        <v>4205047</v>
      </c>
      <c r="P7" s="14">
        <f t="shared" si="0"/>
        <v>103799381</v>
      </c>
      <c r="Q7" s="19">
        <f t="shared" si="0"/>
        <v>3504063</v>
      </c>
      <c r="R7" s="19" t="s">
        <v>81</v>
      </c>
      <c r="S7" s="15"/>
    </row>
    <row r="8" spans="2:19" ht="27" customHeight="1">
      <c r="B8" s="18" t="s">
        <v>18</v>
      </c>
      <c r="C8" s="13"/>
      <c r="D8" s="14">
        <f>SUM(D10:D19)</f>
        <v>516317178</v>
      </c>
      <c r="E8" s="14">
        <f aca="true" t="shared" si="1" ref="E8:Q8">SUM(E10:E19)</f>
        <v>4660052</v>
      </c>
      <c r="F8" s="14">
        <f t="shared" si="1"/>
        <v>55515332</v>
      </c>
      <c r="G8" s="14">
        <f t="shared" si="1"/>
        <v>147428937</v>
      </c>
      <c r="H8" s="14">
        <f t="shared" si="1"/>
        <v>49258577</v>
      </c>
      <c r="I8" s="14">
        <f t="shared" si="1"/>
        <v>1141206</v>
      </c>
      <c r="J8" s="14">
        <f t="shared" si="1"/>
        <v>29276686</v>
      </c>
      <c r="K8" s="14">
        <f t="shared" si="1"/>
        <v>18692443</v>
      </c>
      <c r="L8" s="14">
        <f t="shared" si="1"/>
        <v>74655278</v>
      </c>
      <c r="M8" s="14">
        <f t="shared" si="1"/>
        <v>17424829</v>
      </c>
      <c r="N8" s="14">
        <f t="shared" si="1"/>
        <v>40134377</v>
      </c>
      <c r="O8" s="14">
        <f t="shared" si="1"/>
        <v>2690352</v>
      </c>
      <c r="P8" s="14">
        <f t="shared" si="1"/>
        <v>72500045</v>
      </c>
      <c r="Q8" s="19">
        <f t="shared" si="1"/>
        <v>2939064</v>
      </c>
      <c r="R8" s="19" t="s">
        <v>81</v>
      </c>
      <c r="S8" s="15"/>
    </row>
    <row r="9" spans="2:19" ht="17.25" customHeight="1">
      <c r="B9" s="18" t="s">
        <v>19</v>
      </c>
      <c r="C9" s="13"/>
      <c r="D9" s="14">
        <f aca="true" t="shared" si="2" ref="D9:Q9">SUM(D20,D29,D33,D50,D64)</f>
        <v>190320959</v>
      </c>
      <c r="E9" s="14">
        <f t="shared" si="2"/>
        <v>3503232</v>
      </c>
      <c r="F9" s="14">
        <f t="shared" si="2"/>
        <v>26803551</v>
      </c>
      <c r="G9" s="14">
        <f t="shared" si="2"/>
        <v>40028193</v>
      </c>
      <c r="H9" s="14">
        <f t="shared" si="2"/>
        <v>18294277</v>
      </c>
      <c r="I9" s="14">
        <f t="shared" si="2"/>
        <v>151189</v>
      </c>
      <c r="J9" s="14">
        <f t="shared" si="2"/>
        <v>17662464</v>
      </c>
      <c r="K9" s="14">
        <f t="shared" si="2"/>
        <v>3580177</v>
      </c>
      <c r="L9" s="14">
        <f t="shared" si="2"/>
        <v>21762436</v>
      </c>
      <c r="M9" s="14">
        <f t="shared" si="2"/>
        <v>6579405</v>
      </c>
      <c r="N9" s="14">
        <f t="shared" si="2"/>
        <v>18577005</v>
      </c>
      <c r="O9" s="14">
        <f t="shared" si="2"/>
        <v>1514695</v>
      </c>
      <c r="P9" s="14">
        <f t="shared" si="2"/>
        <v>31299336</v>
      </c>
      <c r="Q9" s="19">
        <f t="shared" si="2"/>
        <v>564999</v>
      </c>
      <c r="R9" s="19" t="s">
        <v>81</v>
      </c>
      <c r="S9" s="15"/>
    </row>
    <row r="10" spans="2:19" ht="27" customHeight="1">
      <c r="B10" s="18" t="s">
        <v>20</v>
      </c>
      <c r="C10" s="13"/>
      <c r="D10" s="14">
        <f>SUM(E10:R10)</f>
        <v>210069191</v>
      </c>
      <c r="E10" s="14">
        <v>1240662</v>
      </c>
      <c r="F10" s="14">
        <v>18676614</v>
      </c>
      <c r="G10" s="14">
        <v>73445256</v>
      </c>
      <c r="H10" s="14">
        <v>16461644</v>
      </c>
      <c r="I10" s="14">
        <v>308538</v>
      </c>
      <c r="J10" s="14">
        <v>4695552</v>
      </c>
      <c r="K10" s="14">
        <v>6788314</v>
      </c>
      <c r="L10" s="14">
        <v>37284471</v>
      </c>
      <c r="M10" s="14">
        <v>6000967</v>
      </c>
      <c r="N10" s="14">
        <v>13914025</v>
      </c>
      <c r="O10" s="14">
        <v>254675</v>
      </c>
      <c r="P10" s="14">
        <v>28196258</v>
      </c>
      <c r="Q10" s="19">
        <v>2802215</v>
      </c>
      <c r="R10" s="19" t="s">
        <v>81</v>
      </c>
      <c r="S10" s="15"/>
    </row>
    <row r="11" spans="2:19" ht="16.5" customHeight="1">
      <c r="B11" s="18" t="s">
        <v>21</v>
      </c>
      <c r="C11" s="13"/>
      <c r="D11" s="14">
        <f aca="true" t="shared" si="3" ref="D11:D65">SUM(E11:R11)</f>
        <v>84419780</v>
      </c>
      <c r="E11" s="14">
        <v>543641</v>
      </c>
      <c r="F11" s="14">
        <v>8664172</v>
      </c>
      <c r="G11" s="14">
        <v>25056138</v>
      </c>
      <c r="H11" s="14">
        <v>9891649</v>
      </c>
      <c r="I11" s="14">
        <v>607687</v>
      </c>
      <c r="J11" s="14">
        <v>1810248</v>
      </c>
      <c r="K11" s="14">
        <v>5094839</v>
      </c>
      <c r="L11" s="14">
        <v>10871181</v>
      </c>
      <c r="M11" s="14">
        <v>3819348</v>
      </c>
      <c r="N11" s="14">
        <v>7384770</v>
      </c>
      <c r="O11" s="14">
        <v>511293</v>
      </c>
      <c r="P11" s="14">
        <v>10121675</v>
      </c>
      <c r="Q11" s="19">
        <v>43139</v>
      </c>
      <c r="R11" s="19" t="s">
        <v>81</v>
      </c>
      <c r="S11" s="15"/>
    </row>
    <row r="12" spans="2:19" ht="16.5" customHeight="1">
      <c r="B12" s="18" t="s">
        <v>22</v>
      </c>
      <c r="C12" s="13"/>
      <c r="D12" s="14">
        <f t="shared" si="3"/>
        <v>14027461</v>
      </c>
      <c r="E12" s="14">
        <v>220498</v>
      </c>
      <c r="F12" s="14">
        <v>1610631</v>
      </c>
      <c r="G12" s="14">
        <v>4407611</v>
      </c>
      <c r="H12" s="14">
        <v>1744562</v>
      </c>
      <c r="I12" s="14">
        <v>23419</v>
      </c>
      <c r="J12" s="14">
        <v>569092</v>
      </c>
      <c r="K12" s="14">
        <v>367541</v>
      </c>
      <c r="L12" s="14">
        <v>1336805</v>
      </c>
      <c r="M12" s="14">
        <v>531170</v>
      </c>
      <c r="N12" s="14">
        <v>1397275</v>
      </c>
      <c r="O12" s="14">
        <v>21879</v>
      </c>
      <c r="P12" s="14">
        <v>1796978</v>
      </c>
      <c r="Q12" s="19" t="s">
        <v>81</v>
      </c>
      <c r="R12" s="19" t="s">
        <v>81</v>
      </c>
      <c r="S12" s="15"/>
    </row>
    <row r="13" spans="2:19" ht="16.5" customHeight="1">
      <c r="B13" s="18" t="s">
        <v>74</v>
      </c>
      <c r="C13" s="13"/>
      <c r="D13" s="14">
        <f t="shared" si="3"/>
        <v>61212728</v>
      </c>
      <c r="E13" s="14">
        <v>744406</v>
      </c>
      <c r="F13" s="14">
        <v>8943571</v>
      </c>
      <c r="G13" s="14">
        <v>13250756</v>
      </c>
      <c r="H13" s="14">
        <v>5196002</v>
      </c>
      <c r="I13" s="14">
        <v>66633</v>
      </c>
      <c r="J13" s="14">
        <v>4912954</v>
      </c>
      <c r="K13" s="14">
        <v>1612105</v>
      </c>
      <c r="L13" s="14">
        <v>10061228</v>
      </c>
      <c r="M13" s="14">
        <v>2144186</v>
      </c>
      <c r="N13" s="14">
        <v>5653893</v>
      </c>
      <c r="O13" s="14">
        <v>85827</v>
      </c>
      <c r="P13" s="14">
        <v>8541167</v>
      </c>
      <c r="Q13" s="19" t="s">
        <v>81</v>
      </c>
      <c r="R13" s="19" t="s">
        <v>83</v>
      </c>
      <c r="S13" s="15"/>
    </row>
    <row r="14" spans="2:19" ht="16.5" customHeight="1">
      <c r="B14" s="18" t="s">
        <v>23</v>
      </c>
      <c r="C14" s="13"/>
      <c r="D14" s="14">
        <f t="shared" si="3"/>
        <v>30518191</v>
      </c>
      <c r="E14" s="14">
        <v>278944</v>
      </c>
      <c r="F14" s="14">
        <v>3452946</v>
      </c>
      <c r="G14" s="14">
        <v>8644403</v>
      </c>
      <c r="H14" s="14">
        <v>2425167</v>
      </c>
      <c r="I14" s="14">
        <v>19440</v>
      </c>
      <c r="J14" s="14">
        <v>1347730</v>
      </c>
      <c r="K14" s="14">
        <v>2599455</v>
      </c>
      <c r="L14" s="14">
        <v>3818430</v>
      </c>
      <c r="M14" s="14">
        <v>861436</v>
      </c>
      <c r="N14" s="14">
        <v>2253163</v>
      </c>
      <c r="O14" s="14">
        <v>53523</v>
      </c>
      <c r="P14" s="14">
        <v>4763554</v>
      </c>
      <c r="Q14" s="19" t="s">
        <v>81</v>
      </c>
      <c r="R14" s="19" t="s">
        <v>83</v>
      </c>
      <c r="S14" s="15"/>
    </row>
    <row r="15" spans="2:19" ht="16.5" customHeight="1">
      <c r="B15" s="18" t="s">
        <v>24</v>
      </c>
      <c r="C15" s="13"/>
      <c r="D15" s="14">
        <f t="shared" si="3"/>
        <v>14274107</v>
      </c>
      <c r="E15" s="14">
        <v>182735</v>
      </c>
      <c r="F15" s="14">
        <v>1399584</v>
      </c>
      <c r="G15" s="14">
        <v>3119064</v>
      </c>
      <c r="H15" s="14">
        <v>1112326</v>
      </c>
      <c r="I15" s="14">
        <v>11069</v>
      </c>
      <c r="J15" s="14">
        <v>1737249</v>
      </c>
      <c r="K15" s="14">
        <v>481242</v>
      </c>
      <c r="L15" s="14">
        <v>1613384</v>
      </c>
      <c r="M15" s="14">
        <v>629629</v>
      </c>
      <c r="N15" s="14">
        <v>1454239</v>
      </c>
      <c r="O15" s="14">
        <v>116978</v>
      </c>
      <c r="P15" s="14">
        <v>2416608</v>
      </c>
      <c r="Q15" s="19" t="s">
        <v>81</v>
      </c>
      <c r="R15" s="19" t="s">
        <v>83</v>
      </c>
      <c r="S15" s="15"/>
    </row>
    <row r="16" spans="2:19" ht="16.5" customHeight="1">
      <c r="B16" s="18" t="s">
        <v>25</v>
      </c>
      <c r="C16" s="13"/>
      <c r="D16" s="14">
        <f t="shared" si="3"/>
        <v>11418826</v>
      </c>
      <c r="E16" s="14">
        <v>180954</v>
      </c>
      <c r="F16" s="14">
        <v>1403131</v>
      </c>
      <c r="G16" s="14">
        <v>3403475</v>
      </c>
      <c r="H16" s="14">
        <v>1106902</v>
      </c>
      <c r="I16" s="14">
        <v>44841</v>
      </c>
      <c r="J16" s="14">
        <v>1178378</v>
      </c>
      <c r="K16" s="14">
        <v>186844</v>
      </c>
      <c r="L16" s="14">
        <v>1125495</v>
      </c>
      <c r="M16" s="14">
        <v>389864</v>
      </c>
      <c r="N16" s="14">
        <v>744767</v>
      </c>
      <c r="O16" s="14">
        <v>34045</v>
      </c>
      <c r="P16" s="14">
        <v>1620130</v>
      </c>
      <c r="Q16" s="19" t="s">
        <v>81</v>
      </c>
      <c r="R16" s="19" t="s">
        <v>83</v>
      </c>
      <c r="S16" s="15"/>
    </row>
    <row r="17" spans="2:19" ht="16.5" customHeight="1">
      <c r="B17" s="18" t="s">
        <v>75</v>
      </c>
      <c r="C17" s="13"/>
      <c r="D17" s="14">
        <f t="shared" si="3"/>
        <v>37000293</v>
      </c>
      <c r="E17" s="14">
        <v>427780</v>
      </c>
      <c r="F17" s="14">
        <v>4617364</v>
      </c>
      <c r="G17" s="14">
        <v>5429198</v>
      </c>
      <c r="H17" s="14">
        <v>5381001</v>
      </c>
      <c r="I17" s="19" t="s">
        <v>81</v>
      </c>
      <c r="J17" s="14">
        <v>5466231</v>
      </c>
      <c r="K17" s="14">
        <v>520730</v>
      </c>
      <c r="L17" s="14">
        <v>4053296</v>
      </c>
      <c r="M17" s="14">
        <v>1081181</v>
      </c>
      <c r="N17" s="14">
        <v>2849217</v>
      </c>
      <c r="O17" s="14">
        <v>918556</v>
      </c>
      <c r="P17" s="14">
        <v>6211101</v>
      </c>
      <c r="Q17" s="19">
        <v>44638</v>
      </c>
      <c r="R17" s="19" t="s">
        <v>83</v>
      </c>
      <c r="S17" s="15"/>
    </row>
    <row r="18" spans="2:19" ht="16.5" customHeight="1">
      <c r="B18" s="18" t="s">
        <v>76</v>
      </c>
      <c r="C18" s="13"/>
      <c r="D18" s="14">
        <f t="shared" si="3"/>
        <v>21525761</v>
      </c>
      <c r="E18" s="14">
        <v>281112</v>
      </c>
      <c r="F18" s="14">
        <v>2610424</v>
      </c>
      <c r="G18" s="14">
        <v>4089704</v>
      </c>
      <c r="H18" s="14">
        <v>2271348</v>
      </c>
      <c r="I18" s="19" t="s">
        <v>81</v>
      </c>
      <c r="J18" s="14">
        <v>3046820</v>
      </c>
      <c r="K18" s="14">
        <v>429600</v>
      </c>
      <c r="L18" s="14">
        <v>2106490</v>
      </c>
      <c r="M18" s="14">
        <v>853510</v>
      </c>
      <c r="N18" s="14">
        <v>1807829</v>
      </c>
      <c r="O18" s="14">
        <v>375402</v>
      </c>
      <c r="P18" s="14">
        <v>3617441</v>
      </c>
      <c r="Q18" s="19">
        <v>36081</v>
      </c>
      <c r="R18" s="19" t="s">
        <v>84</v>
      </c>
      <c r="S18" s="15"/>
    </row>
    <row r="19" spans="2:19" ht="16.5" customHeight="1">
      <c r="B19" s="18" t="s">
        <v>78</v>
      </c>
      <c r="C19" s="13"/>
      <c r="D19" s="14">
        <f t="shared" si="3"/>
        <v>31850840</v>
      </c>
      <c r="E19" s="14">
        <v>559320</v>
      </c>
      <c r="F19" s="14">
        <v>4136895</v>
      </c>
      <c r="G19" s="14">
        <v>6583332</v>
      </c>
      <c r="H19" s="14">
        <v>3667976</v>
      </c>
      <c r="I19" s="14">
        <v>59579</v>
      </c>
      <c r="J19" s="14">
        <v>4512432</v>
      </c>
      <c r="K19" s="14">
        <v>611773</v>
      </c>
      <c r="L19" s="14">
        <v>2384498</v>
      </c>
      <c r="M19" s="14">
        <v>1113538</v>
      </c>
      <c r="N19" s="14">
        <v>2675199</v>
      </c>
      <c r="O19" s="14">
        <v>318174</v>
      </c>
      <c r="P19" s="14">
        <v>5215133</v>
      </c>
      <c r="Q19" s="19">
        <v>12991</v>
      </c>
      <c r="R19" s="19" t="s">
        <v>84</v>
      </c>
      <c r="S19" s="15"/>
    </row>
    <row r="20" spans="2:19" ht="27" customHeight="1">
      <c r="B20" s="18" t="s">
        <v>26</v>
      </c>
      <c r="C20" s="13"/>
      <c r="D20" s="14">
        <f>SUM(D21:D28)</f>
        <v>47272873</v>
      </c>
      <c r="E20" s="14">
        <f aca="true" t="shared" si="4" ref="E20:Q20">SUM(E21:E28)</f>
        <v>794705</v>
      </c>
      <c r="F20" s="14">
        <f t="shared" si="4"/>
        <v>6560414</v>
      </c>
      <c r="G20" s="14">
        <f t="shared" si="4"/>
        <v>10662114</v>
      </c>
      <c r="H20" s="14">
        <f t="shared" si="4"/>
        <v>5006204</v>
      </c>
      <c r="I20" s="14">
        <f t="shared" si="4"/>
        <v>68610</v>
      </c>
      <c r="J20" s="14">
        <f t="shared" si="4"/>
        <v>2768160</v>
      </c>
      <c r="K20" s="14">
        <f t="shared" si="4"/>
        <v>527807</v>
      </c>
      <c r="L20" s="14">
        <f t="shared" si="4"/>
        <v>6828791</v>
      </c>
      <c r="M20" s="14">
        <f t="shared" si="4"/>
        <v>1276508</v>
      </c>
      <c r="N20" s="14">
        <f t="shared" si="4"/>
        <v>4528424</v>
      </c>
      <c r="O20" s="14">
        <f t="shared" si="4"/>
        <v>593195</v>
      </c>
      <c r="P20" s="14">
        <f t="shared" si="4"/>
        <v>7322946</v>
      </c>
      <c r="Q20" s="19">
        <f t="shared" si="4"/>
        <v>334995</v>
      </c>
      <c r="R20" s="19" t="s">
        <v>83</v>
      </c>
      <c r="S20" s="15"/>
    </row>
    <row r="21" spans="2:19" ht="16.5" customHeight="1">
      <c r="B21" s="19" t="s">
        <v>27</v>
      </c>
      <c r="C21" s="13"/>
      <c r="D21" s="14">
        <f t="shared" si="3"/>
        <v>10872275</v>
      </c>
      <c r="E21" s="14">
        <v>154336</v>
      </c>
      <c r="F21" s="14">
        <v>2076789</v>
      </c>
      <c r="G21" s="14">
        <v>2567577</v>
      </c>
      <c r="H21" s="14">
        <v>925824</v>
      </c>
      <c r="I21" s="14">
        <v>51146</v>
      </c>
      <c r="J21" s="14">
        <v>234790</v>
      </c>
      <c r="K21" s="14">
        <v>68834</v>
      </c>
      <c r="L21" s="14">
        <v>2172135</v>
      </c>
      <c r="M21" s="14">
        <v>206084</v>
      </c>
      <c r="N21" s="14">
        <v>1127179</v>
      </c>
      <c r="O21" s="14">
        <v>12019</v>
      </c>
      <c r="P21" s="14">
        <v>1175562</v>
      </c>
      <c r="Q21" s="19">
        <v>100000</v>
      </c>
      <c r="R21" s="19" t="s">
        <v>81</v>
      </c>
      <c r="S21" s="15"/>
    </row>
    <row r="22" spans="2:19" ht="16.5" customHeight="1">
      <c r="B22" s="19" t="s">
        <v>28</v>
      </c>
      <c r="C22" s="13"/>
      <c r="D22" s="14">
        <f t="shared" si="3"/>
        <v>7837601</v>
      </c>
      <c r="E22" s="14">
        <v>124745</v>
      </c>
      <c r="F22" s="14">
        <v>925020</v>
      </c>
      <c r="G22" s="14">
        <v>2084895</v>
      </c>
      <c r="H22" s="14">
        <v>676190</v>
      </c>
      <c r="I22" s="14">
        <v>5829</v>
      </c>
      <c r="J22" s="14">
        <v>68120</v>
      </c>
      <c r="K22" s="14">
        <v>19691</v>
      </c>
      <c r="L22" s="14">
        <v>1193436</v>
      </c>
      <c r="M22" s="14">
        <v>152026</v>
      </c>
      <c r="N22" s="14">
        <v>935572</v>
      </c>
      <c r="O22" s="14">
        <v>270</v>
      </c>
      <c r="P22" s="14">
        <v>1449990</v>
      </c>
      <c r="Q22" s="19">
        <v>201817</v>
      </c>
      <c r="R22" s="19" t="s">
        <v>81</v>
      </c>
      <c r="S22" s="15"/>
    </row>
    <row r="23" spans="2:19" ht="16.5" customHeight="1">
      <c r="B23" s="19" t="s">
        <v>29</v>
      </c>
      <c r="C23" s="13"/>
      <c r="D23" s="14">
        <f t="shared" si="3"/>
        <v>5197798</v>
      </c>
      <c r="E23" s="14">
        <v>94289</v>
      </c>
      <c r="F23" s="14">
        <v>773950</v>
      </c>
      <c r="G23" s="14">
        <v>1235394</v>
      </c>
      <c r="H23" s="14">
        <v>524584</v>
      </c>
      <c r="I23" s="14">
        <v>4587</v>
      </c>
      <c r="J23" s="14">
        <v>412226</v>
      </c>
      <c r="K23" s="14">
        <v>14646</v>
      </c>
      <c r="L23" s="14">
        <v>755936</v>
      </c>
      <c r="M23" s="14">
        <v>126569</v>
      </c>
      <c r="N23" s="14">
        <v>385287</v>
      </c>
      <c r="O23" s="14">
        <v>26724</v>
      </c>
      <c r="P23" s="14">
        <v>843606</v>
      </c>
      <c r="Q23" s="19" t="s">
        <v>81</v>
      </c>
      <c r="R23" s="19" t="s">
        <v>81</v>
      </c>
      <c r="S23" s="15"/>
    </row>
    <row r="24" spans="2:19" ht="16.5" customHeight="1">
      <c r="B24" s="19" t="s">
        <v>30</v>
      </c>
      <c r="C24" s="13"/>
      <c r="D24" s="14">
        <f t="shared" si="3"/>
        <v>5596548</v>
      </c>
      <c r="E24" s="14">
        <v>96562</v>
      </c>
      <c r="F24" s="14">
        <v>589041</v>
      </c>
      <c r="G24" s="14">
        <v>1123582</v>
      </c>
      <c r="H24" s="14">
        <v>344839</v>
      </c>
      <c r="I24" s="14">
        <v>3527</v>
      </c>
      <c r="J24" s="14">
        <v>502236</v>
      </c>
      <c r="K24" s="14">
        <v>33111</v>
      </c>
      <c r="L24" s="14">
        <v>732333</v>
      </c>
      <c r="M24" s="14">
        <v>211412</v>
      </c>
      <c r="N24" s="14">
        <v>664841</v>
      </c>
      <c r="O24" s="14">
        <v>398623</v>
      </c>
      <c r="P24" s="14">
        <v>876045</v>
      </c>
      <c r="Q24" s="19">
        <v>20396</v>
      </c>
      <c r="R24" s="19" t="s">
        <v>81</v>
      </c>
      <c r="S24" s="15"/>
    </row>
    <row r="25" spans="2:19" ht="16.5" customHeight="1">
      <c r="B25" s="19" t="s">
        <v>31</v>
      </c>
      <c r="C25" s="13"/>
      <c r="D25" s="14">
        <f t="shared" si="3"/>
        <v>5307462</v>
      </c>
      <c r="E25" s="14">
        <v>78471</v>
      </c>
      <c r="F25" s="14">
        <v>529744</v>
      </c>
      <c r="G25" s="14">
        <v>1205890</v>
      </c>
      <c r="H25" s="14">
        <v>400676</v>
      </c>
      <c r="I25" s="19" t="s">
        <v>81</v>
      </c>
      <c r="J25" s="14">
        <v>785751</v>
      </c>
      <c r="K25" s="14">
        <v>13006</v>
      </c>
      <c r="L25" s="14">
        <v>712237</v>
      </c>
      <c r="M25" s="14">
        <v>197573</v>
      </c>
      <c r="N25" s="14">
        <v>537276</v>
      </c>
      <c r="O25" s="14">
        <v>89140</v>
      </c>
      <c r="P25" s="14">
        <v>757698</v>
      </c>
      <c r="Q25" s="19" t="s">
        <v>81</v>
      </c>
      <c r="R25" s="19" t="s">
        <v>81</v>
      </c>
      <c r="S25" s="15"/>
    </row>
    <row r="26" spans="2:19" ht="16.5" customHeight="1">
      <c r="B26" s="19" t="s">
        <v>32</v>
      </c>
      <c r="C26" s="13"/>
      <c r="D26" s="14">
        <f t="shared" si="3"/>
        <v>5166381</v>
      </c>
      <c r="E26" s="14">
        <v>84672</v>
      </c>
      <c r="F26" s="14">
        <v>586841</v>
      </c>
      <c r="G26" s="14">
        <v>991685</v>
      </c>
      <c r="H26" s="14">
        <v>832472</v>
      </c>
      <c r="I26" s="19" t="s">
        <v>81</v>
      </c>
      <c r="J26" s="14">
        <v>146658</v>
      </c>
      <c r="K26" s="14">
        <v>243046</v>
      </c>
      <c r="L26" s="14">
        <v>768666</v>
      </c>
      <c r="M26" s="14">
        <v>105225</v>
      </c>
      <c r="N26" s="14">
        <v>354463</v>
      </c>
      <c r="O26" s="14">
        <v>3005</v>
      </c>
      <c r="P26" s="14">
        <v>1049648</v>
      </c>
      <c r="Q26" s="19" t="s">
        <v>81</v>
      </c>
      <c r="R26" s="19" t="s">
        <v>81</v>
      </c>
      <c r="S26" s="15"/>
    </row>
    <row r="27" spans="2:19" ht="16.5" customHeight="1">
      <c r="B27" s="19" t="s">
        <v>33</v>
      </c>
      <c r="C27" s="13"/>
      <c r="D27" s="14">
        <f t="shared" si="3"/>
        <v>2872072</v>
      </c>
      <c r="E27" s="14">
        <v>67821</v>
      </c>
      <c r="F27" s="14">
        <v>358635</v>
      </c>
      <c r="G27" s="14">
        <v>458159</v>
      </c>
      <c r="H27" s="14">
        <v>650659</v>
      </c>
      <c r="I27" s="14">
        <v>3521</v>
      </c>
      <c r="J27" s="14">
        <v>401610</v>
      </c>
      <c r="K27" s="14">
        <v>89837</v>
      </c>
      <c r="L27" s="14">
        <v>115300</v>
      </c>
      <c r="M27" s="14">
        <v>65157</v>
      </c>
      <c r="N27" s="14">
        <v>169537</v>
      </c>
      <c r="O27" s="14">
        <v>1727</v>
      </c>
      <c r="P27" s="14">
        <v>490109</v>
      </c>
      <c r="Q27" s="19" t="s">
        <v>81</v>
      </c>
      <c r="R27" s="19" t="s">
        <v>81</v>
      </c>
      <c r="S27" s="15"/>
    </row>
    <row r="28" spans="2:19" ht="16.5" customHeight="1">
      <c r="B28" s="19" t="s">
        <v>34</v>
      </c>
      <c r="C28" s="13"/>
      <c r="D28" s="14">
        <f t="shared" si="3"/>
        <v>4422736</v>
      </c>
      <c r="E28" s="14">
        <v>93809</v>
      </c>
      <c r="F28" s="14">
        <v>720394</v>
      </c>
      <c r="G28" s="14">
        <v>994932</v>
      </c>
      <c r="H28" s="14">
        <v>650960</v>
      </c>
      <c r="I28" s="19" t="s">
        <v>81</v>
      </c>
      <c r="J28" s="14">
        <v>216769</v>
      </c>
      <c r="K28" s="14">
        <v>45636</v>
      </c>
      <c r="L28" s="14">
        <v>378748</v>
      </c>
      <c r="M28" s="14">
        <v>212462</v>
      </c>
      <c r="N28" s="14">
        <v>354269</v>
      </c>
      <c r="O28" s="14">
        <v>61687</v>
      </c>
      <c r="P28" s="14">
        <v>680288</v>
      </c>
      <c r="Q28" s="19">
        <v>12782</v>
      </c>
      <c r="R28" s="19" t="s">
        <v>81</v>
      </c>
      <c r="S28" s="15"/>
    </row>
    <row r="29" spans="2:19" ht="27" customHeight="1">
      <c r="B29" s="20" t="s">
        <v>35</v>
      </c>
      <c r="C29" s="13"/>
      <c r="D29" s="14">
        <f>SUM(D30:D32)</f>
        <v>16316638</v>
      </c>
      <c r="E29" s="14">
        <f aca="true" t="shared" si="5" ref="E29:P29">SUM(E30:E32)</f>
        <v>253584</v>
      </c>
      <c r="F29" s="14">
        <f t="shared" si="5"/>
        <v>1721819</v>
      </c>
      <c r="G29" s="14">
        <f t="shared" si="5"/>
        <v>3741965</v>
      </c>
      <c r="H29" s="14">
        <f t="shared" si="5"/>
        <v>1045788</v>
      </c>
      <c r="I29" s="14">
        <f t="shared" si="5"/>
        <v>12349</v>
      </c>
      <c r="J29" s="14">
        <f t="shared" si="5"/>
        <v>1240091</v>
      </c>
      <c r="K29" s="14">
        <f t="shared" si="5"/>
        <v>1293893</v>
      </c>
      <c r="L29" s="14">
        <f t="shared" si="5"/>
        <v>2096743</v>
      </c>
      <c r="M29" s="14">
        <f t="shared" si="5"/>
        <v>559465</v>
      </c>
      <c r="N29" s="14">
        <f t="shared" si="5"/>
        <v>1390609</v>
      </c>
      <c r="O29" s="14">
        <f t="shared" si="5"/>
        <v>171505</v>
      </c>
      <c r="P29" s="14">
        <f t="shared" si="5"/>
        <v>2788827</v>
      </c>
      <c r="Q29" s="19" t="s">
        <v>81</v>
      </c>
      <c r="R29" s="19" t="s">
        <v>84</v>
      </c>
      <c r="S29" s="15"/>
    </row>
    <row r="30" spans="2:19" ht="16.5" customHeight="1">
      <c r="B30" s="16" t="s">
        <v>36</v>
      </c>
      <c r="C30" s="13"/>
      <c r="D30" s="14">
        <f t="shared" si="3"/>
        <v>5381706</v>
      </c>
      <c r="E30" s="14">
        <v>75047</v>
      </c>
      <c r="F30" s="14">
        <v>518327</v>
      </c>
      <c r="G30" s="14">
        <v>907713</v>
      </c>
      <c r="H30" s="14">
        <v>273964</v>
      </c>
      <c r="I30" s="14">
        <v>10</v>
      </c>
      <c r="J30" s="14">
        <v>642730</v>
      </c>
      <c r="K30" s="14">
        <v>113480</v>
      </c>
      <c r="L30" s="14">
        <v>566970</v>
      </c>
      <c r="M30" s="14">
        <v>200079</v>
      </c>
      <c r="N30" s="14">
        <v>513852</v>
      </c>
      <c r="O30" s="14">
        <v>139961</v>
      </c>
      <c r="P30" s="14">
        <v>1429573</v>
      </c>
      <c r="Q30" s="19" t="s">
        <v>81</v>
      </c>
      <c r="R30" s="19" t="s">
        <v>83</v>
      </c>
      <c r="S30" s="15"/>
    </row>
    <row r="31" spans="2:19" ht="16.5" customHeight="1">
      <c r="B31" s="16" t="s">
        <v>37</v>
      </c>
      <c r="C31" s="13"/>
      <c r="D31" s="14">
        <f t="shared" si="3"/>
        <v>6055939</v>
      </c>
      <c r="E31" s="14">
        <v>97840</v>
      </c>
      <c r="F31" s="14">
        <v>550605</v>
      </c>
      <c r="G31" s="14">
        <v>1404091</v>
      </c>
      <c r="H31" s="14">
        <v>462054</v>
      </c>
      <c r="I31" s="14">
        <v>2602</v>
      </c>
      <c r="J31" s="14">
        <v>377060</v>
      </c>
      <c r="K31" s="14">
        <v>1057140</v>
      </c>
      <c r="L31" s="14">
        <v>965492</v>
      </c>
      <c r="M31" s="14">
        <v>179462</v>
      </c>
      <c r="N31" s="14">
        <v>395400</v>
      </c>
      <c r="O31" s="14">
        <v>10126</v>
      </c>
      <c r="P31" s="14">
        <v>554067</v>
      </c>
      <c r="Q31" s="19" t="s">
        <v>81</v>
      </c>
      <c r="R31" s="19" t="s">
        <v>83</v>
      </c>
      <c r="S31" s="15"/>
    </row>
    <row r="32" spans="2:19" ht="16.5" customHeight="1">
      <c r="B32" s="16" t="s">
        <v>38</v>
      </c>
      <c r="C32" s="13"/>
      <c r="D32" s="14">
        <f t="shared" si="3"/>
        <v>4878993</v>
      </c>
      <c r="E32" s="14">
        <v>80697</v>
      </c>
      <c r="F32" s="14">
        <v>652887</v>
      </c>
      <c r="G32" s="14">
        <v>1430161</v>
      </c>
      <c r="H32" s="14">
        <v>309770</v>
      </c>
      <c r="I32" s="14">
        <v>9737</v>
      </c>
      <c r="J32" s="14">
        <v>220301</v>
      </c>
      <c r="K32" s="14">
        <v>123273</v>
      </c>
      <c r="L32" s="14">
        <v>564281</v>
      </c>
      <c r="M32" s="14">
        <v>179924</v>
      </c>
      <c r="N32" s="14">
        <v>481357</v>
      </c>
      <c r="O32" s="14">
        <v>21418</v>
      </c>
      <c r="P32" s="14">
        <v>805187</v>
      </c>
      <c r="Q32" s="19" t="s">
        <v>81</v>
      </c>
      <c r="R32" s="19" t="s">
        <v>83</v>
      </c>
      <c r="S32" s="15"/>
    </row>
    <row r="33" spans="2:19" ht="27" customHeight="1">
      <c r="B33" s="20" t="s">
        <v>39</v>
      </c>
      <c r="C33" s="13"/>
      <c r="D33" s="14">
        <f>SUM(D34:D49)</f>
        <v>59305108</v>
      </c>
      <c r="E33" s="14">
        <f>SUM(E34:E49)</f>
        <v>1155687</v>
      </c>
      <c r="F33" s="14">
        <f aca="true" t="shared" si="6" ref="F33:P33">SUM(F34:F49)</f>
        <v>8885973</v>
      </c>
      <c r="G33" s="14">
        <f t="shared" si="6"/>
        <v>13423381</v>
      </c>
      <c r="H33" s="14">
        <f t="shared" si="6"/>
        <v>4909601</v>
      </c>
      <c r="I33" s="14">
        <f t="shared" si="6"/>
        <v>28480</v>
      </c>
      <c r="J33" s="14">
        <f t="shared" si="6"/>
        <v>6198267</v>
      </c>
      <c r="K33" s="14">
        <f t="shared" si="6"/>
        <v>501078</v>
      </c>
      <c r="L33" s="14">
        <f t="shared" si="6"/>
        <v>5770239</v>
      </c>
      <c r="M33" s="14">
        <f t="shared" si="6"/>
        <v>2460830</v>
      </c>
      <c r="N33" s="14">
        <f t="shared" si="6"/>
        <v>7283841</v>
      </c>
      <c r="O33" s="14">
        <f t="shared" si="6"/>
        <v>517163</v>
      </c>
      <c r="P33" s="14">
        <f t="shared" si="6"/>
        <v>8170568</v>
      </c>
      <c r="Q33" s="19" t="s">
        <v>81</v>
      </c>
      <c r="R33" s="19" t="s">
        <v>83</v>
      </c>
      <c r="S33" s="15"/>
    </row>
    <row r="34" spans="2:19" ht="16.5" customHeight="1">
      <c r="B34" s="16" t="s">
        <v>40</v>
      </c>
      <c r="C34" s="13"/>
      <c r="D34" s="14">
        <f t="shared" si="3"/>
        <v>4584562</v>
      </c>
      <c r="E34" s="14">
        <v>80065</v>
      </c>
      <c r="F34" s="14">
        <v>792100</v>
      </c>
      <c r="G34" s="14">
        <v>1425297</v>
      </c>
      <c r="H34" s="14">
        <v>431091</v>
      </c>
      <c r="I34" s="14">
        <v>10</v>
      </c>
      <c r="J34" s="14">
        <v>306214</v>
      </c>
      <c r="K34" s="14">
        <v>33729</v>
      </c>
      <c r="L34" s="14">
        <v>237547</v>
      </c>
      <c r="M34" s="14">
        <v>220524</v>
      </c>
      <c r="N34" s="14">
        <v>463193</v>
      </c>
      <c r="O34" s="14">
        <v>16870</v>
      </c>
      <c r="P34" s="14">
        <v>577922</v>
      </c>
      <c r="Q34" s="19" t="s">
        <v>81</v>
      </c>
      <c r="R34" s="19" t="s">
        <v>83</v>
      </c>
      <c r="S34" s="15"/>
    </row>
    <row r="35" spans="2:19" ht="16.5" customHeight="1">
      <c r="B35" s="16" t="s">
        <v>41</v>
      </c>
      <c r="C35" s="13"/>
      <c r="D35" s="14">
        <f t="shared" si="3"/>
        <v>4353461</v>
      </c>
      <c r="E35" s="14">
        <v>89652</v>
      </c>
      <c r="F35" s="14">
        <v>591245</v>
      </c>
      <c r="G35" s="14">
        <v>1290988</v>
      </c>
      <c r="H35" s="14">
        <v>389360</v>
      </c>
      <c r="I35" s="19" t="s">
        <v>81</v>
      </c>
      <c r="J35" s="14">
        <v>491771</v>
      </c>
      <c r="K35" s="14">
        <v>12711</v>
      </c>
      <c r="L35" s="14">
        <v>264629</v>
      </c>
      <c r="M35" s="14">
        <v>203550</v>
      </c>
      <c r="N35" s="14">
        <v>534473</v>
      </c>
      <c r="O35" s="14">
        <v>23885</v>
      </c>
      <c r="P35" s="14">
        <v>461197</v>
      </c>
      <c r="Q35" s="19" t="s">
        <v>81</v>
      </c>
      <c r="R35" s="19" t="s">
        <v>81</v>
      </c>
      <c r="S35" s="15"/>
    </row>
    <row r="36" spans="2:19" ht="16.5" customHeight="1">
      <c r="B36" s="16" t="s">
        <v>42</v>
      </c>
      <c r="C36" s="13"/>
      <c r="D36" s="14">
        <f t="shared" si="3"/>
        <v>3103572</v>
      </c>
      <c r="E36" s="14">
        <v>65790</v>
      </c>
      <c r="F36" s="14">
        <v>462107</v>
      </c>
      <c r="G36" s="14">
        <v>696781</v>
      </c>
      <c r="H36" s="14">
        <v>174263</v>
      </c>
      <c r="I36" s="19" t="s">
        <v>81</v>
      </c>
      <c r="J36" s="14">
        <v>374344</v>
      </c>
      <c r="K36" s="14">
        <v>4699</v>
      </c>
      <c r="L36" s="14">
        <v>531058</v>
      </c>
      <c r="M36" s="14">
        <v>124950</v>
      </c>
      <c r="N36" s="14">
        <v>305998</v>
      </c>
      <c r="O36" s="14">
        <v>6297</v>
      </c>
      <c r="P36" s="14">
        <v>357285</v>
      </c>
      <c r="Q36" s="19" t="s">
        <v>81</v>
      </c>
      <c r="R36" s="19" t="s">
        <v>83</v>
      </c>
      <c r="S36" s="15"/>
    </row>
    <row r="37" spans="2:19" ht="16.5" customHeight="1">
      <c r="B37" s="16" t="s">
        <v>43</v>
      </c>
      <c r="C37" s="13"/>
      <c r="D37" s="14">
        <f t="shared" si="3"/>
        <v>3400466</v>
      </c>
      <c r="E37" s="14">
        <v>73298</v>
      </c>
      <c r="F37" s="14">
        <v>344545</v>
      </c>
      <c r="G37" s="14">
        <v>852248</v>
      </c>
      <c r="H37" s="14">
        <v>249888</v>
      </c>
      <c r="I37" s="19" t="s">
        <v>81</v>
      </c>
      <c r="J37" s="14">
        <v>539109</v>
      </c>
      <c r="K37" s="14">
        <v>13813</v>
      </c>
      <c r="L37" s="14">
        <v>268069</v>
      </c>
      <c r="M37" s="14">
        <v>113451</v>
      </c>
      <c r="N37" s="14">
        <v>244484</v>
      </c>
      <c r="O37" s="14">
        <v>5743</v>
      </c>
      <c r="P37" s="14">
        <v>695818</v>
      </c>
      <c r="Q37" s="19" t="s">
        <v>81</v>
      </c>
      <c r="R37" s="19" t="s">
        <v>83</v>
      </c>
      <c r="S37" s="15"/>
    </row>
    <row r="38" spans="2:19" ht="16.5" customHeight="1">
      <c r="B38" s="19" t="s">
        <v>44</v>
      </c>
      <c r="C38" s="13"/>
      <c r="D38" s="14">
        <f t="shared" si="3"/>
        <v>2459511</v>
      </c>
      <c r="E38" s="14">
        <v>59577</v>
      </c>
      <c r="F38" s="14">
        <v>301430</v>
      </c>
      <c r="G38" s="14">
        <v>514873</v>
      </c>
      <c r="H38" s="14">
        <v>137196</v>
      </c>
      <c r="I38" s="19">
        <v>78</v>
      </c>
      <c r="J38" s="14">
        <v>356386</v>
      </c>
      <c r="K38" s="14">
        <v>11639</v>
      </c>
      <c r="L38" s="14">
        <v>361582</v>
      </c>
      <c r="M38" s="14">
        <v>124610</v>
      </c>
      <c r="N38" s="14">
        <v>214884</v>
      </c>
      <c r="O38" s="14">
        <v>5348</v>
      </c>
      <c r="P38" s="14">
        <v>371908</v>
      </c>
      <c r="Q38" s="19" t="s">
        <v>81</v>
      </c>
      <c r="R38" s="19" t="s">
        <v>83</v>
      </c>
      <c r="S38" s="15"/>
    </row>
    <row r="39" spans="2:19" ht="16.5" customHeight="1">
      <c r="B39" s="19" t="s">
        <v>45</v>
      </c>
      <c r="C39" s="13"/>
      <c r="D39" s="14">
        <f t="shared" si="3"/>
        <v>2963180</v>
      </c>
      <c r="E39" s="14">
        <v>73638</v>
      </c>
      <c r="F39" s="14">
        <v>392114</v>
      </c>
      <c r="G39" s="14">
        <v>604797</v>
      </c>
      <c r="H39" s="14">
        <v>222107</v>
      </c>
      <c r="I39" s="19">
        <v>71</v>
      </c>
      <c r="J39" s="14">
        <v>277973</v>
      </c>
      <c r="K39" s="14">
        <v>45076</v>
      </c>
      <c r="L39" s="14">
        <v>477811</v>
      </c>
      <c r="M39" s="14">
        <v>90684</v>
      </c>
      <c r="N39" s="14">
        <v>200111</v>
      </c>
      <c r="O39" s="14">
        <v>9480</v>
      </c>
      <c r="P39" s="14">
        <v>569318</v>
      </c>
      <c r="Q39" s="19" t="s">
        <v>81</v>
      </c>
      <c r="R39" s="19" t="s">
        <v>83</v>
      </c>
      <c r="S39" s="15"/>
    </row>
    <row r="40" spans="2:19" ht="16.5" customHeight="1">
      <c r="B40" s="19" t="s">
        <v>46</v>
      </c>
      <c r="C40" s="13"/>
      <c r="D40" s="14">
        <f t="shared" si="3"/>
        <v>5775127</v>
      </c>
      <c r="E40" s="14">
        <v>85431</v>
      </c>
      <c r="F40" s="14">
        <v>1365985</v>
      </c>
      <c r="G40" s="14">
        <v>1116152</v>
      </c>
      <c r="H40" s="14">
        <v>607893</v>
      </c>
      <c r="I40" s="19">
        <v>12263</v>
      </c>
      <c r="J40" s="14">
        <v>286302</v>
      </c>
      <c r="K40" s="14">
        <v>120969</v>
      </c>
      <c r="L40" s="14">
        <v>606022</v>
      </c>
      <c r="M40" s="14">
        <v>226545</v>
      </c>
      <c r="N40" s="14">
        <v>581735</v>
      </c>
      <c r="O40" s="14">
        <v>21257</v>
      </c>
      <c r="P40" s="14">
        <v>744573</v>
      </c>
      <c r="Q40" s="19" t="s">
        <v>81</v>
      </c>
      <c r="R40" s="19" t="s">
        <v>83</v>
      </c>
      <c r="S40" s="15"/>
    </row>
    <row r="41" spans="2:19" ht="16.5" customHeight="1">
      <c r="B41" s="16" t="s">
        <v>47</v>
      </c>
      <c r="C41" s="13"/>
      <c r="D41" s="14">
        <f t="shared" si="3"/>
        <v>3253098</v>
      </c>
      <c r="E41" s="14">
        <v>56740</v>
      </c>
      <c r="F41" s="14">
        <v>310577</v>
      </c>
      <c r="G41" s="14">
        <v>596329</v>
      </c>
      <c r="H41" s="14">
        <v>257811</v>
      </c>
      <c r="I41" s="19" t="s">
        <v>81</v>
      </c>
      <c r="J41" s="14">
        <v>450305</v>
      </c>
      <c r="K41" s="14">
        <v>8489</v>
      </c>
      <c r="L41" s="14">
        <v>504351</v>
      </c>
      <c r="M41" s="14">
        <v>352321</v>
      </c>
      <c r="N41" s="14">
        <v>226098</v>
      </c>
      <c r="O41" s="14">
        <v>41945</v>
      </c>
      <c r="P41" s="14">
        <v>448132</v>
      </c>
      <c r="Q41" s="19" t="s">
        <v>81</v>
      </c>
      <c r="R41" s="19" t="s">
        <v>83</v>
      </c>
      <c r="S41" s="15"/>
    </row>
    <row r="42" spans="2:19" ht="16.5" customHeight="1">
      <c r="B42" s="16" t="s">
        <v>48</v>
      </c>
      <c r="C42" s="13"/>
      <c r="D42" s="14">
        <f t="shared" si="3"/>
        <v>3242702</v>
      </c>
      <c r="E42" s="14">
        <v>67761</v>
      </c>
      <c r="F42" s="14">
        <v>442422</v>
      </c>
      <c r="G42" s="14">
        <v>1003756</v>
      </c>
      <c r="H42" s="14">
        <v>312628</v>
      </c>
      <c r="I42" s="19" t="s">
        <v>81</v>
      </c>
      <c r="J42" s="14">
        <v>191906</v>
      </c>
      <c r="K42" s="14">
        <v>24093</v>
      </c>
      <c r="L42" s="14">
        <v>248370</v>
      </c>
      <c r="M42" s="14">
        <v>124880</v>
      </c>
      <c r="N42" s="14">
        <v>307022</v>
      </c>
      <c r="O42" s="14">
        <v>2688</v>
      </c>
      <c r="P42" s="14">
        <v>517176</v>
      </c>
      <c r="Q42" s="19" t="s">
        <v>81</v>
      </c>
      <c r="R42" s="19" t="s">
        <v>84</v>
      </c>
      <c r="S42" s="15"/>
    </row>
    <row r="43" spans="2:19" ht="16.5" customHeight="1">
      <c r="B43" s="16" t="s">
        <v>49</v>
      </c>
      <c r="C43" s="13"/>
      <c r="D43" s="14">
        <f t="shared" si="3"/>
        <v>4290690</v>
      </c>
      <c r="E43" s="14">
        <v>67583</v>
      </c>
      <c r="F43" s="14">
        <v>409742</v>
      </c>
      <c r="G43" s="14">
        <v>671423</v>
      </c>
      <c r="H43" s="14">
        <v>249091</v>
      </c>
      <c r="I43" s="19">
        <v>10</v>
      </c>
      <c r="J43" s="14">
        <v>94447</v>
      </c>
      <c r="K43" s="14">
        <v>25948</v>
      </c>
      <c r="L43" s="14">
        <v>631282</v>
      </c>
      <c r="M43" s="14">
        <v>114192</v>
      </c>
      <c r="N43" s="14">
        <v>1680352</v>
      </c>
      <c r="O43" s="14">
        <v>14328</v>
      </c>
      <c r="P43" s="14">
        <v>332292</v>
      </c>
      <c r="Q43" s="19" t="s">
        <v>81</v>
      </c>
      <c r="R43" s="19" t="s">
        <v>84</v>
      </c>
      <c r="S43" s="15"/>
    </row>
    <row r="44" spans="2:19" ht="16.5" customHeight="1">
      <c r="B44" s="16" t="s">
        <v>50</v>
      </c>
      <c r="C44" s="13"/>
      <c r="D44" s="14">
        <f t="shared" si="3"/>
        <v>3874766</v>
      </c>
      <c r="E44" s="14">
        <v>63288</v>
      </c>
      <c r="F44" s="14">
        <v>416654</v>
      </c>
      <c r="G44" s="14">
        <v>642374</v>
      </c>
      <c r="H44" s="14">
        <v>488136</v>
      </c>
      <c r="I44" s="19" t="s">
        <v>81</v>
      </c>
      <c r="J44" s="14">
        <v>424582</v>
      </c>
      <c r="K44" s="14">
        <v>81372</v>
      </c>
      <c r="L44" s="14">
        <v>392028</v>
      </c>
      <c r="M44" s="14">
        <v>111862</v>
      </c>
      <c r="N44" s="14">
        <v>548043</v>
      </c>
      <c r="O44" s="14">
        <v>140843</v>
      </c>
      <c r="P44" s="14">
        <v>565584</v>
      </c>
      <c r="Q44" s="19" t="s">
        <v>82</v>
      </c>
      <c r="R44" s="19" t="s">
        <v>81</v>
      </c>
      <c r="S44" s="15"/>
    </row>
    <row r="45" spans="2:19" ht="16.5" customHeight="1">
      <c r="B45" s="16" t="s">
        <v>51</v>
      </c>
      <c r="C45" s="13"/>
      <c r="D45" s="14">
        <f t="shared" si="3"/>
        <v>3549185</v>
      </c>
      <c r="E45" s="14">
        <v>66106</v>
      </c>
      <c r="F45" s="14">
        <v>635361</v>
      </c>
      <c r="G45" s="14">
        <v>437602</v>
      </c>
      <c r="H45" s="14">
        <v>192185</v>
      </c>
      <c r="I45" s="19">
        <v>10</v>
      </c>
      <c r="J45" s="14">
        <v>621957</v>
      </c>
      <c r="K45" s="14">
        <v>42504</v>
      </c>
      <c r="L45" s="14">
        <v>269797</v>
      </c>
      <c r="M45" s="14">
        <v>110487</v>
      </c>
      <c r="N45" s="14">
        <v>328007</v>
      </c>
      <c r="O45" s="14">
        <v>145950</v>
      </c>
      <c r="P45" s="14">
        <v>699219</v>
      </c>
      <c r="Q45" s="19" t="s">
        <v>81</v>
      </c>
      <c r="R45" s="19" t="s">
        <v>81</v>
      </c>
      <c r="S45" s="15"/>
    </row>
    <row r="46" spans="2:19" ht="16.5" customHeight="1">
      <c r="B46" s="16" t="s">
        <v>52</v>
      </c>
      <c r="C46" s="13"/>
      <c r="D46" s="14">
        <f t="shared" si="3"/>
        <v>3359957</v>
      </c>
      <c r="E46" s="14">
        <v>73568</v>
      </c>
      <c r="F46" s="14">
        <v>558905</v>
      </c>
      <c r="G46" s="14">
        <v>1058578</v>
      </c>
      <c r="H46" s="14">
        <v>265752</v>
      </c>
      <c r="I46" s="19" t="s">
        <v>81</v>
      </c>
      <c r="J46" s="14">
        <v>194108</v>
      </c>
      <c r="K46" s="14">
        <v>57500</v>
      </c>
      <c r="L46" s="14">
        <v>167543</v>
      </c>
      <c r="M46" s="14">
        <v>141733</v>
      </c>
      <c r="N46" s="14">
        <v>337786</v>
      </c>
      <c r="O46" s="14">
        <v>35764</v>
      </c>
      <c r="P46" s="14">
        <v>468720</v>
      </c>
      <c r="Q46" s="19" t="s">
        <v>81</v>
      </c>
      <c r="R46" s="19" t="s">
        <v>81</v>
      </c>
      <c r="S46" s="15"/>
    </row>
    <row r="47" spans="2:19" ht="16.5" customHeight="1">
      <c r="B47" s="16" t="s">
        <v>53</v>
      </c>
      <c r="C47" s="13"/>
      <c r="D47" s="14">
        <f t="shared" si="3"/>
        <v>3995758</v>
      </c>
      <c r="E47" s="14">
        <v>85349</v>
      </c>
      <c r="F47" s="14">
        <v>771276</v>
      </c>
      <c r="G47" s="14">
        <v>1059207</v>
      </c>
      <c r="H47" s="14">
        <v>303289</v>
      </c>
      <c r="I47" s="19">
        <v>13004</v>
      </c>
      <c r="J47" s="14">
        <v>307840</v>
      </c>
      <c r="K47" s="14">
        <v>6846</v>
      </c>
      <c r="L47" s="14">
        <v>425842</v>
      </c>
      <c r="M47" s="14">
        <v>164496</v>
      </c>
      <c r="N47" s="14">
        <v>386893</v>
      </c>
      <c r="O47" s="14">
        <v>16405</v>
      </c>
      <c r="P47" s="14">
        <v>455311</v>
      </c>
      <c r="Q47" s="19" t="s">
        <v>81</v>
      </c>
      <c r="R47" s="19" t="s">
        <v>81</v>
      </c>
      <c r="S47" s="15"/>
    </row>
    <row r="48" spans="2:19" ht="16.5" customHeight="1">
      <c r="B48" s="16" t="s">
        <v>54</v>
      </c>
      <c r="C48" s="13"/>
      <c r="D48" s="14">
        <f t="shared" si="3"/>
        <v>3113087</v>
      </c>
      <c r="E48" s="14">
        <v>71553</v>
      </c>
      <c r="F48" s="14">
        <v>656033</v>
      </c>
      <c r="G48" s="14">
        <v>619363</v>
      </c>
      <c r="H48" s="14">
        <v>228432</v>
      </c>
      <c r="I48" s="19">
        <v>10</v>
      </c>
      <c r="J48" s="14">
        <v>512075</v>
      </c>
      <c r="K48" s="14">
        <v>5883</v>
      </c>
      <c r="L48" s="14">
        <v>270102</v>
      </c>
      <c r="M48" s="14">
        <v>106001</v>
      </c>
      <c r="N48" s="14">
        <v>228339</v>
      </c>
      <c r="O48" s="14">
        <v>26005</v>
      </c>
      <c r="P48" s="14">
        <v>389291</v>
      </c>
      <c r="Q48" s="19" t="s">
        <v>81</v>
      </c>
      <c r="R48" s="19" t="s">
        <v>81</v>
      </c>
      <c r="S48" s="15"/>
    </row>
    <row r="49" spans="2:19" ht="16.5" customHeight="1">
      <c r="B49" s="16" t="s">
        <v>55</v>
      </c>
      <c r="C49" s="13"/>
      <c r="D49" s="14">
        <f t="shared" si="3"/>
        <v>3985986</v>
      </c>
      <c r="E49" s="14">
        <v>76288</v>
      </c>
      <c r="F49" s="14">
        <v>435477</v>
      </c>
      <c r="G49" s="14">
        <v>833613</v>
      </c>
      <c r="H49" s="14">
        <v>400479</v>
      </c>
      <c r="I49" s="19">
        <v>3024</v>
      </c>
      <c r="J49" s="14">
        <v>768948</v>
      </c>
      <c r="K49" s="14">
        <v>5807</v>
      </c>
      <c r="L49" s="14">
        <v>114206</v>
      </c>
      <c r="M49" s="14">
        <v>130544</v>
      </c>
      <c r="N49" s="14">
        <v>696423</v>
      </c>
      <c r="O49" s="14">
        <v>4355</v>
      </c>
      <c r="P49" s="14">
        <v>516822</v>
      </c>
      <c r="Q49" s="19" t="s">
        <v>81</v>
      </c>
      <c r="R49" s="19" t="s">
        <v>81</v>
      </c>
      <c r="S49" s="15"/>
    </row>
    <row r="50" spans="2:19" ht="27" customHeight="1">
      <c r="B50" s="20" t="s">
        <v>56</v>
      </c>
      <c r="C50" s="13"/>
      <c r="D50" s="14">
        <f>SUM(D51:D63)</f>
        <v>45363033</v>
      </c>
      <c r="E50" s="14">
        <f aca="true" t="shared" si="7" ref="E50:Q50">SUM(E51:E63)</f>
        <v>908145</v>
      </c>
      <c r="F50" s="14">
        <f t="shared" si="7"/>
        <v>6794391</v>
      </c>
      <c r="G50" s="14">
        <f t="shared" si="7"/>
        <v>9035347</v>
      </c>
      <c r="H50" s="14">
        <f t="shared" si="7"/>
        <v>4574141</v>
      </c>
      <c r="I50" s="19">
        <f t="shared" si="7"/>
        <v>41710</v>
      </c>
      <c r="J50" s="14">
        <f t="shared" si="7"/>
        <v>5415807</v>
      </c>
      <c r="K50" s="14">
        <f t="shared" si="7"/>
        <v>682338</v>
      </c>
      <c r="L50" s="14">
        <f t="shared" si="7"/>
        <v>4715033</v>
      </c>
      <c r="M50" s="14">
        <f t="shared" si="7"/>
        <v>1482859</v>
      </c>
      <c r="N50" s="14">
        <f t="shared" si="7"/>
        <v>3464428</v>
      </c>
      <c r="O50" s="14">
        <f t="shared" si="7"/>
        <v>145177</v>
      </c>
      <c r="P50" s="14">
        <f t="shared" si="7"/>
        <v>8039498</v>
      </c>
      <c r="Q50" s="19">
        <f t="shared" si="7"/>
        <v>64159</v>
      </c>
      <c r="R50" s="19" t="s">
        <v>83</v>
      </c>
      <c r="S50" s="15"/>
    </row>
    <row r="51" spans="2:19" ht="16.5" customHeight="1">
      <c r="B51" s="16" t="s">
        <v>57</v>
      </c>
      <c r="C51" s="13"/>
      <c r="D51" s="14">
        <f t="shared" si="3"/>
        <v>1852242</v>
      </c>
      <c r="E51" s="14">
        <v>50988</v>
      </c>
      <c r="F51" s="14">
        <v>386757</v>
      </c>
      <c r="G51" s="14">
        <v>216409</v>
      </c>
      <c r="H51" s="14">
        <v>329331</v>
      </c>
      <c r="I51" s="19" t="s">
        <v>81</v>
      </c>
      <c r="J51" s="14">
        <v>184347</v>
      </c>
      <c r="K51" s="14">
        <v>125044</v>
      </c>
      <c r="L51" s="14">
        <v>66239</v>
      </c>
      <c r="M51" s="14">
        <v>20734</v>
      </c>
      <c r="N51" s="14">
        <v>130491</v>
      </c>
      <c r="O51" s="14">
        <v>104</v>
      </c>
      <c r="P51" s="14">
        <v>327389</v>
      </c>
      <c r="Q51" s="19">
        <v>14409</v>
      </c>
      <c r="R51" s="19" t="s">
        <v>81</v>
      </c>
      <c r="S51" s="15"/>
    </row>
    <row r="52" spans="2:19" ht="16.5" customHeight="1">
      <c r="B52" s="16" t="s">
        <v>58</v>
      </c>
      <c r="C52" s="13"/>
      <c r="D52" s="14">
        <f t="shared" si="3"/>
        <v>3868574</v>
      </c>
      <c r="E52" s="14">
        <v>79484</v>
      </c>
      <c r="F52" s="14">
        <v>600470</v>
      </c>
      <c r="G52" s="14">
        <v>680146</v>
      </c>
      <c r="H52" s="14">
        <v>932195</v>
      </c>
      <c r="I52" s="19" t="s">
        <v>81</v>
      </c>
      <c r="J52" s="14">
        <v>371462</v>
      </c>
      <c r="K52" s="14">
        <v>20851</v>
      </c>
      <c r="L52" s="14">
        <v>169871</v>
      </c>
      <c r="M52" s="14">
        <v>177023</v>
      </c>
      <c r="N52" s="14">
        <v>300295</v>
      </c>
      <c r="O52" s="14">
        <v>4379</v>
      </c>
      <c r="P52" s="14">
        <v>532398</v>
      </c>
      <c r="Q52" s="19" t="s">
        <v>81</v>
      </c>
      <c r="R52" s="19" t="s">
        <v>81</v>
      </c>
      <c r="S52" s="15"/>
    </row>
    <row r="53" spans="2:19" ht="16.5" customHeight="1">
      <c r="B53" s="16" t="s">
        <v>59</v>
      </c>
      <c r="C53" s="13"/>
      <c r="D53" s="14">
        <f t="shared" si="3"/>
        <v>3041085</v>
      </c>
      <c r="E53" s="14">
        <v>60847</v>
      </c>
      <c r="F53" s="14">
        <v>390475</v>
      </c>
      <c r="G53" s="14">
        <v>385847</v>
      </c>
      <c r="H53" s="14">
        <v>225430</v>
      </c>
      <c r="I53" s="19" t="s">
        <v>81</v>
      </c>
      <c r="J53" s="14">
        <v>612057</v>
      </c>
      <c r="K53" s="14">
        <v>47049</v>
      </c>
      <c r="L53" s="14">
        <v>176746</v>
      </c>
      <c r="M53" s="14">
        <v>73959</v>
      </c>
      <c r="N53" s="14">
        <v>228590</v>
      </c>
      <c r="O53" s="14">
        <v>14804</v>
      </c>
      <c r="P53" s="14">
        <v>800081</v>
      </c>
      <c r="Q53" s="19">
        <v>25200</v>
      </c>
      <c r="R53" s="19" t="s">
        <v>81</v>
      </c>
      <c r="S53" s="15"/>
    </row>
    <row r="54" spans="2:19" ht="16.5" customHeight="1">
      <c r="B54" s="16" t="s">
        <v>60</v>
      </c>
      <c r="C54" s="13"/>
      <c r="D54" s="14">
        <f t="shared" si="3"/>
        <v>3097943</v>
      </c>
      <c r="E54" s="14">
        <v>53675</v>
      </c>
      <c r="F54" s="14">
        <v>527374</v>
      </c>
      <c r="G54" s="14">
        <v>365831</v>
      </c>
      <c r="H54" s="14">
        <v>218850</v>
      </c>
      <c r="I54" s="19">
        <v>20</v>
      </c>
      <c r="J54" s="14">
        <v>400899</v>
      </c>
      <c r="K54" s="14">
        <v>80232</v>
      </c>
      <c r="L54" s="14">
        <v>165249</v>
      </c>
      <c r="M54" s="14">
        <v>78653</v>
      </c>
      <c r="N54" s="14">
        <v>179956</v>
      </c>
      <c r="O54" s="14">
        <v>38115</v>
      </c>
      <c r="P54" s="14">
        <v>985089</v>
      </c>
      <c r="Q54" s="19">
        <v>4000</v>
      </c>
      <c r="R54" s="19" t="s">
        <v>83</v>
      </c>
      <c r="S54" s="15"/>
    </row>
    <row r="55" spans="2:19" ht="16.5" customHeight="1">
      <c r="B55" s="16" t="s">
        <v>61</v>
      </c>
      <c r="C55" s="13"/>
      <c r="D55" s="14">
        <f t="shared" si="3"/>
        <v>3697084</v>
      </c>
      <c r="E55" s="14">
        <v>80109</v>
      </c>
      <c r="F55" s="14">
        <v>512634</v>
      </c>
      <c r="G55" s="14">
        <v>772122</v>
      </c>
      <c r="H55" s="14">
        <v>281093</v>
      </c>
      <c r="I55" s="19">
        <v>3500</v>
      </c>
      <c r="J55" s="14">
        <v>373282</v>
      </c>
      <c r="K55" s="14">
        <v>75700</v>
      </c>
      <c r="L55" s="14">
        <v>598483</v>
      </c>
      <c r="M55" s="14">
        <v>153225</v>
      </c>
      <c r="N55" s="14">
        <v>243706</v>
      </c>
      <c r="O55" s="14">
        <v>15125</v>
      </c>
      <c r="P55" s="14">
        <v>588105</v>
      </c>
      <c r="Q55" s="19" t="s">
        <v>81</v>
      </c>
      <c r="R55" s="19" t="s">
        <v>83</v>
      </c>
      <c r="S55" s="15"/>
    </row>
    <row r="56" spans="2:19" ht="16.5" customHeight="1">
      <c r="B56" s="16" t="s">
        <v>62</v>
      </c>
      <c r="C56" s="13"/>
      <c r="D56" s="14">
        <f t="shared" si="3"/>
        <v>2901989</v>
      </c>
      <c r="E56" s="14">
        <v>61730</v>
      </c>
      <c r="F56" s="14">
        <v>368557</v>
      </c>
      <c r="G56" s="14">
        <v>357277</v>
      </c>
      <c r="H56" s="14">
        <v>514853</v>
      </c>
      <c r="I56" s="19" t="s">
        <v>81</v>
      </c>
      <c r="J56" s="14">
        <v>310855</v>
      </c>
      <c r="K56" s="14">
        <v>102841</v>
      </c>
      <c r="L56" s="14">
        <v>246763</v>
      </c>
      <c r="M56" s="14">
        <v>144143</v>
      </c>
      <c r="N56" s="14">
        <v>181852</v>
      </c>
      <c r="O56" s="14">
        <v>10404</v>
      </c>
      <c r="P56" s="14">
        <v>602714</v>
      </c>
      <c r="Q56" s="19" t="s">
        <v>81</v>
      </c>
      <c r="R56" s="19" t="s">
        <v>83</v>
      </c>
      <c r="S56" s="15"/>
    </row>
    <row r="57" spans="2:19" ht="16.5" customHeight="1">
      <c r="B57" s="16" t="s">
        <v>63</v>
      </c>
      <c r="C57" s="13"/>
      <c r="D57" s="14">
        <f t="shared" si="3"/>
        <v>3256780</v>
      </c>
      <c r="E57" s="14">
        <v>64287</v>
      </c>
      <c r="F57" s="14">
        <v>379115</v>
      </c>
      <c r="G57" s="14">
        <v>300664</v>
      </c>
      <c r="H57" s="14">
        <v>162373</v>
      </c>
      <c r="I57" s="19" t="s">
        <v>81</v>
      </c>
      <c r="J57" s="14">
        <v>1218786</v>
      </c>
      <c r="K57" s="14">
        <v>9801</v>
      </c>
      <c r="L57" s="14">
        <v>111596</v>
      </c>
      <c r="M57" s="14">
        <v>99031</v>
      </c>
      <c r="N57" s="14">
        <v>143641</v>
      </c>
      <c r="O57" s="14">
        <v>2322</v>
      </c>
      <c r="P57" s="14">
        <v>744614</v>
      </c>
      <c r="Q57" s="19">
        <v>20550</v>
      </c>
      <c r="R57" s="19" t="s">
        <v>83</v>
      </c>
      <c r="S57" s="15"/>
    </row>
    <row r="58" spans="2:19" ht="16.5" customHeight="1">
      <c r="B58" s="16" t="s">
        <v>64</v>
      </c>
      <c r="C58" s="13"/>
      <c r="D58" s="14">
        <f t="shared" si="3"/>
        <v>4989196</v>
      </c>
      <c r="E58" s="14">
        <v>78075</v>
      </c>
      <c r="F58" s="14">
        <v>669763</v>
      </c>
      <c r="G58" s="14">
        <v>1693701</v>
      </c>
      <c r="H58" s="14">
        <v>452998</v>
      </c>
      <c r="I58" s="19">
        <v>3654</v>
      </c>
      <c r="J58" s="14">
        <v>220939</v>
      </c>
      <c r="K58" s="14">
        <v>33468</v>
      </c>
      <c r="L58" s="14">
        <v>723038</v>
      </c>
      <c r="M58" s="14">
        <v>153938</v>
      </c>
      <c r="N58" s="14">
        <v>508030</v>
      </c>
      <c r="O58" s="14">
        <v>2288</v>
      </c>
      <c r="P58" s="14">
        <v>449304</v>
      </c>
      <c r="Q58" s="19" t="s">
        <v>81</v>
      </c>
      <c r="R58" s="19" t="s">
        <v>83</v>
      </c>
      <c r="S58" s="15"/>
    </row>
    <row r="59" spans="2:19" ht="16.5" customHeight="1">
      <c r="B59" s="16" t="s">
        <v>65</v>
      </c>
      <c r="C59" s="13"/>
      <c r="D59" s="14">
        <f t="shared" si="3"/>
        <v>2997034</v>
      </c>
      <c r="E59" s="14">
        <v>72064</v>
      </c>
      <c r="F59" s="14">
        <v>530865</v>
      </c>
      <c r="G59" s="14">
        <v>620301</v>
      </c>
      <c r="H59" s="14">
        <v>245922</v>
      </c>
      <c r="I59" s="19">
        <v>3520</v>
      </c>
      <c r="J59" s="14">
        <v>372298</v>
      </c>
      <c r="K59" s="14">
        <v>43373</v>
      </c>
      <c r="L59" s="14">
        <v>272253</v>
      </c>
      <c r="M59" s="14">
        <v>137195</v>
      </c>
      <c r="N59" s="14">
        <v>199696</v>
      </c>
      <c r="O59" s="14">
        <v>5574</v>
      </c>
      <c r="P59" s="14">
        <v>493973</v>
      </c>
      <c r="Q59" s="19" t="s">
        <v>81</v>
      </c>
      <c r="R59" s="19" t="s">
        <v>83</v>
      </c>
      <c r="S59" s="15"/>
    </row>
    <row r="60" spans="2:19" ht="16.5" customHeight="1">
      <c r="B60" s="16" t="s">
        <v>66</v>
      </c>
      <c r="C60" s="13"/>
      <c r="D60" s="14">
        <f t="shared" si="3"/>
        <v>3671664</v>
      </c>
      <c r="E60" s="14">
        <v>78507</v>
      </c>
      <c r="F60" s="14">
        <v>877880</v>
      </c>
      <c r="G60" s="14">
        <v>780979</v>
      </c>
      <c r="H60" s="14">
        <v>245868</v>
      </c>
      <c r="I60" s="19">
        <v>3550</v>
      </c>
      <c r="J60" s="14">
        <v>293412</v>
      </c>
      <c r="K60" s="14">
        <v>50683</v>
      </c>
      <c r="L60" s="14">
        <v>461820</v>
      </c>
      <c r="M60" s="14">
        <v>100637</v>
      </c>
      <c r="N60" s="14">
        <v>248166</v>
      </c>
      <c r="O60" s="14">
        <v>5709</v>
      </c>
      <c r="P60" s="14">
        <v>524453</v>
      </c>
      <c r="Q60" s="19" t="s">
        <v>81</v>
      </c>
      <c r="R60" s="19" t="s">
        <v>83</v>
      </c>
      <c r="S60" s="15"/>
    </row>
    <row r="61" spans="2:19" ht="16.5" customHeight="1">
      <c r="B61" s="16" t="s">
        <v>67</v>
      </c>
      <c r="C61" s="13"/>
      <c r="D61" s="14">
        <f t="shared" si="3"/>
        <v>5836952</v>
      </c>
      <c r="E61" s="14">
        <v>96585</v>
      </c>
      <c r="F61" s="14">
        <v>601621</v>
      </c>
      <c r="G61" s="14">
        <v>1507135</v>
      </c>
      <c r="H61" s="14">
        <v>505117</v>
      </c>
      <c r="I61" s="19">
        <v>2748</v>
      </c>
      <c r="J61" s="14">
        <v>318279</v>
      </c>
      <c r="K61" s="14">
        <v>26409</v>
      </c>
      <c r="L61" s="14">
        <v>1368355</v>
      </c>
      <c r="M61" s="14">
        <v>176888</v>
      </c>
      <c r="N61" s="14">
        <v>446419</v>
      </c>
      <c r="O61" s="19" t="s">
        <v>81</v>
      </c>
      <c r="P61" s="14">
        <v>787396</v>
      </c>
      <c r="Q61" s="19" t="s">
        <v>81</v>
      </c>
      <c r="R61" s="19" t="s">
        <v>83</v>
      </c>
      <c r="S61" s="15"/>
    </row>
    <row r="62" spans="2:19" ht="16.5" customHeight="1">
      <c r="B62" s="16" t="s">
        <v>68</v>
      </c>
      <c r="C62" s="13"/>
      <c r="D62" s="14">
        <f t="shared" si="3"/>
        <v>3139388</v>
      </c>
      <c r="E62" s="14">
        <v>63088</v>
      </c>
      <c r="F62" s="14">
        <v>534420</v>
      </c>
      <c r="G62" s="14">
        <v>803910</v>
      </c>
      <c r="H62" s="14">
        <v>240257</v>
      </c>
      <c r="I62" s="19">
        <v>21050</v>
      </c>
      <c r="J62" s="14">
        <v>358765</v>
      </c>
      <c r="K62" s="14">
        <v>19901</v>
      </c>
      <c r="L62" s="14">
        <v>138617</v>
      </c>
      <c r="M62" s="14">
        <v>92699</v>
      </c>
      <c r="N62" s="14">
        <v>215716</v>
      </c>
      <c r="O62" s="14">
        <v>13833</v>
      </c>
      <c r="P62" s="14">
        <v>637132</v>
      </c>
      <c r="Q62" s="19" t="s">
        <v>81</v>
      </c>
      <c r="R62" s="19" t="s">
        <v>83</v>
      </c>
      <c r="S62" s="15"/>
    </row>
    <row r="63" spans="2:19" ht="16.5" customHeight="1">
      <c r="B63" s="16" t="s">
        <v>69</v>
      </c>
      <c r="C63" s="13"/>
      <c r="D63" s="14">
        <f t="shared" si="3"/>
        <v>3013102</v>
      </c>
      <c r="E63" s="14">
        <v>68706</v>
      </c>
      <c r="F63" s="14">
        <v>414460</v>
      </c>
      <c r="G63" s="14">
        <v>551025</v>
      </c>
      <c r="H63" s="14">
        <v>219854</v>
      </c>
      <c r="I63" s="19">
        <v>3668</v>
      </c>
      <c r="J63" s="14">
        <v>380426</v>
      </c>
      <c r="K63" s="14">
        <v>46986</v>
      </c>
      <c r="L63" s="14">
        <v>216003</v>
      </c>
      <c r="M63" s="14">
        <v>74734</v>
      </c>
      <c r="N63" s="14">
        <v>437870</v>
      </c>
      <c r="O63" s="14">
        <v>32520</v>
      </c>
      <c r="P63" s="14">
        <v>566850</v>
      </c>
      <c r="Q63" s="19" t="s">
        <v>81</v>
      </c>
      <c r="R63" s="19" t="s">
        <v>83</v>
      </c>
      <c r="S63" s="15"/>
    </row>
    <row r="64" spans="2:19" ht="27" customHeight="1">
      <c r="B64" s="20" t="s">
        <v>70</v>
      </c>
      <c r="C64" s="13"/>
      <c r="D64" s="14">
        <f>SUM(D65:D65)</f>
        <v>22063307</v>
      </c>
      <c r="E64" s="14">
        <f aca="true" t="shared" si="8" ref="E64:Q64">SUM(E65:E65)</f>
        <v>391111</v>
      </c>
      <c r="F64" s="14">
        <f t="shared" si="8"/>
        <v>2840954</v>
      </c>
      <c r="G64" s="14">
        <f t="shared" si="8"/>
        <v>3165386</v>
      </c>
      <c r="H64" s="14">
        <f t="shared" si="8"/>
        <v>2758543</v>
      </c>
      <c r="I64" s="19">
        <f t="shared" si="8"/>
        <v>40</v>
      </c>
      <c r="J64" s="14">
        <f t="shared" si="8"/>
        <v>2040139</v>
      </c>
      <c r="K64" s="14">
        <f t="shared" si="8"/>
        <v>575061</v>
      </c>
      <c r="L64" s="14">
        <f t="shared" si="8"/>
        <v>2351630</v>
      </c>
      <c r="M64" s="14">
        <f t="shared" si="8"/>
        <v>799743</v>
      </c>
      <c r="N64" s="14">
        <f t="shared" si="8"/>
        <v>1909703</v>
      </c>
      <c r="O64" s="14">
        <f t="shared" si="8"/>
        <v>87655</v>
      </c>
      <c r="P64" s="14">
        <f t="shared" si="8"/>
        <v>4977497</v>
      </c>
      <c r="Q64" s="19">
        <f t="shared" si="8"/>
        <v>165845</v>
      </c>
      <c r="R64" s="19" t="s">
        <v>84</v>
      </c>
      <c r="S64" s="15"/>
    </row>
    <row r="65" spans="2:19" ht="16.5" customHeight="1">
      <c r="B65" s="16" t="s">
        <v>80</v>
      </c>
      <c r="C65" s="13"/>
      <c r="D65" s="14">
        <f t="shared" si="3"/>
        <v>22063307</v>
      </c>
      <c r="E65" s="14">
        <v>391111</v>
      </c>
      <c r="F65" s="14">
        <v>2840954</v>
      </c>
      <c r="G65" s="14">
        <v>3165386</v>
      </c>
      <c r="H65" s="14">
        <v>2758543</v>
      </c>
      <c r="I65" s="19">
        <v>40</v>
      </c>
      <c r="J65" s="14">
        <v>2040139</v>
      </c>
      <c r="K65" s="14">
        <v>575061</v>
      </c>
      <c r="L65" s="14">
        <v>2351630</v>
      </c>
      <c r="M65" s="14">
        <v>799743</v>
      </c>
      <c r="N65" s="14">
        <v>1909703</v>
      </c>
      <c r="O65" s="14">
        <v>87655</v>
      </c>
      <c r="P65" s="14">
        <v>4977497</v>
      </c>
      <c r="Q65" s="19">
        <v>165845</v>
      </c>
      <c r="R65" s="19" t="s">
        <v>81</v>
      </c>
      <c r="S65" s="15"/>
    </row>
    <row r="66" spans="1:31" ht="6" customHeight="1" thickBot="1">
      <c r="A66" s="3"/>
      <c r="B66" s="3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2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ht="15" customHeight="1">
      <c r="B67" s="1" t="s">
        <v>85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2006-06-09T07:20:02Z</cp:lastPrinted>
  <dcterms:modified xsi:type="dcterms:W3CDTF">2006-12-01T06:55:53Z</dcterms:modified>
  <cp:category/>
  <cp:version/>
  <cp:contentType/>
  <cp:contentStatus/>
</cp:coreProperties>
</file>