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'神道系～仏教系'!$A$1:$X$59</definedName>
    <definedName name="_xlnm.Print_Area" localSheetId="1">'仏教系～キリスト、その他'!$B$1:$X$31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<sst xmlns="http://schemas.openxmlformats.org/spreadsheetml/2006/main" count="1037" uniqueCount="126">
  <si>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</si>
  <si>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</si>
  <si>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</si>
  <si>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</si>
  <si>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</si>
  <si>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</si>
  <si>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</si>
  <si>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</si>
  <si>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</si>
  <si>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</si>
  <si>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高</t>
  </si>
  <si>
    <t>岐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</si>
  <si>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</si>
  <si>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</si>
  <si>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</si>
  <si>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</si>
  <si>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</si>
  <si>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</si>
  <si>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</si>
  <si>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</si>
  <si>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</si>
  <si>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</si>
  <si>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黒       住       教</t>
  </si>
  <si>
    <t>扶       桑       教</t>
  </si>
  <si>
    <t>実       行       教</t>
  </si>
  <si>
    <t>大                本</t>
  </si>
  <si>
    <t>金       光       教</t>
  </si>
  <si>
    <t>誠       光       教</t>
  </si>
  <si>
    <t>皇   教   本  院  派</t>
  </si>
  <si>
    <t>明       治       教</t>
  </si>
  <si>
    <t>神       理       教</t>
  </si>
  <si>
    <t>御       獄       教</t>
  </si>
  <si>
    <t>至   誠   真  柱  教</t>
  </si>
  <si>
    <t>日   月   神  一  条</t>
  </si>
  <si>
    <t>大    和    教    団</t>
  </si>
  <si>
    <t>仏教系</t>
  </si>
  <si>
    <t>天        台        宗</t>
  </si>
  <si>
    <t>真  言  宗  御  室  派</t>
  </si>
  <si>
    <t>高  野  山  真  言  宗</t>
  </si>
  <si>
    <t>真  言  宗  醍  醐  派</t>
  </si>
  <si>
    <t>真  言  宗 霊 雲 寺 派</t>
  </si>
  <si>
    <t>真  言  宗 大 覚 寺 派</t>
  </si>
  <si>
    <t>真  言  宗  智  山  派</t>
  </si>
  <si>
    <t>浄        土        宗</t>
  </si>
  <si>
    <t>正  法  寺 門 法 華 宗</t>
  </si>
  <si>
    <t>曹        洞        宗</t>
  </si>
  <si>
    <t>臨  済  宗 建 仁 寺 派</t>
  </si>
  <si>
    <t>臨  済  宗 南 禅 寺 派</t>
  </si>
  <si>
    <t>臨  済  宗 大 徳 寺 派</t>
  </si>
  <si>
    <t>臨  済  宗 妙 心 寺 派</t>
  </si>
  <si>
    <t>浄 土 真 宗 本 願 寺派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</si>
  <si>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</si>
  <si>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</si>
  <si>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</si>
  <si>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</si>
  <si>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</si>
  <si>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</si>
  <si>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</si>
  <si>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光 明 念 仏 身 語 聖宗</t>
  </si>
  <si>
    <t>日 本 山 妙 法寺大僧伽</t>
  </si>
  <si>
    <t>日 連 宗 不 受 不 施派</t>
  </si>
  <si>
    <t>中  山  真  語  正  宗</t>
  </si>
  <si>
    <t>本   門   仏   立   宗</t>
  </si>
  <si>
    <t>黄        檗        宗</t>
  </si>
  <si>
    <t>法        華        宗</t>
  </si>
  <si>
    <t>修        験        宗</t>
  </si>
  <si>
    <t>金  峯  山 修 験 本 宗</t>
  </si>
  <si>
    <t>最   上   稲   荷   教</t>
  </si>
  <si>
    <t>単                  立</t>
  </si>
  <si>
    <t>キリスト教系</t>
  </si>
  <si>
    <t>日 本 バプテスト 連 盟</t>
  </si>
  <si>
    <t>日   本   聖   公   会</t>
  </si>
  <si>
    <t>日 本 福音ルーテル教会</t>
  </si>
  <si>
    <t>活 水 キ リ ス ト 教団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</si>
  <si>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</si>
  <si>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</si>
  <si>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</si>
  <si>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</si>
  <si>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</si>
  <si>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</si>
  <si>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天        理        教</t>
  </si>
  <si>
    <t>救     世    主     教</t>
  </si>
  <si>
    <t>一　　　　切　　　　宗</t>
  </si>
  <si>
    <t>崎</t>
  </si>
  <si>
    <t>市</t>
  </si>
  <si>
    <t>　　　　法　　　　　　　　　　人　　　　　　　　　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</si>
  <si>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</si>
  <si>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</si>
  <si>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</si>
  <si>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</si>
  <si>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</si>
  <si>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</si>
  <si>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</si>
  <si>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</si>
  <si>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東彼杵郡</t>
  </si>
  <si>
    <t>南高来郡</t>
  </si>
  <si>
    <t>北松浦郡</t>
  </si>
  <si>
    <t>南松浦郡</t>
  </si>
  <si>
    <t>日 本 キ リ ス ト 協会</t>
  </si>
  <si>
    <t xml:space="preserve"> 資料  県学事振興課調</t>
  </si>
  <si>
    <t>（各年 4月 1日現在）</t>
  </si>
  <si>
    <t>（各年 4月 1日現在）</t>
  </si>
  <si>
    <t>日 本 キ リ ス ト 教団</t>
  </si>
  <si>
    <t>日 本 ナ ザ レ ン 教団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</si>
  <si>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</si>
  <si>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</si>
  <si>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</si>
  <si>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</si>
  <si>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</si>
  <si>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</si>
  <si>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</si>
  <si>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</si>
  <si>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</si>
  <si>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</si>
  <si>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-</t>
  </si>
  <si>
    <t>-</t>
  </si>
  <si>
    <t>-</t>
  </si>
  <si>
    <t>-</t>
  </si>
  <si>
    <t>-</t>
  </si>
  <si>
    <t>-</t>
  </si>
  <si>
    <t>-</t>
  </si>
  <si>
    <t>-</t>
  </si>
  <si>
    <t>（ 平 成 17 年 ）</t>
  </si>
  <si>
    <t>東   寺   真   言   宗</t>
  </si>
  <si>
    <t>真  言  宗 善 通 寺 派</t>
  </si>
  <si>
    <t>２３３　  　  宗　　　　　　　　　　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</si>
</sst>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5" fillId="0" borderId="9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5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5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"/>
  <sheetViews>
    <sheetView showGridLines="0" tabSelected="1" zoomScale="75" zoomScaleNormal="75" workbookViewId="0" topLeftCell="A1">
      <selection activeCell="G1" sqref="G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100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3" t="s">
        <v>3</v>
      </c>
      <c r="C3" s="8"/>
      <c r="D3" s="9" t="s">
        <v>104</v>
      </c>
      <c r="E3" s="9"/>
      <c r="F3" s="9"/>
      <c r="G3" s="30" t="s">
        <v>86</v>
      </c>
      <c r="H3" s="30" t="s">
        <v>87</v>
      </c>
      <c r="I3" s="30" t="s">
        <v>88</v>
      </c>
      <c r="J3" s="30" t="s">
        <v>89</v>
      </c>
      <c r="K3" s="30" t="s">
        <v>90</v>
      </c>
      <c r="L3" s="30" t="s">
        <v>91</v>
      </c>
      <c r="M3" s="30" t="s">
        <v>92</v>
      </c>
      <c r="N3" s="30" t="s">
        <v>110</v>
      </c>
      <c r="O3" s="30" t="s">
        <v>111</v>
      </c>
      <c r="P3" s="30" t="s">
        <v>107</v>
      </c>
      <c r="Q3" s="30" t="s">
        <v>108</v>
      </c>
      <c r="R3" s="30" t="s">
        <v>112</v>
      </c>
      <c r="S3" s="30" t="s">
        <v>113</v>
      </c>
      <c r="T3" s="30" t="s">
        <v>93</v>
      </c>
      <c r="U3" s="30" t="s">
        <v>94</v>
      </c>
      <c r="V3" s="30" t="s">
        <v>95</v>
      </c>
      <c r="W3" s="30" t="s">
        <v>96</v>
      </c>
      <c r="X3" s="27" t="s">
        <v>97</v>
      </c>
      <c r="Y3" s="4"/>
      <c r="Z3" s="4"/>
      <c r="AA3" s="4"/>
      <c r="AB3" s="36"/>
      <c r="AC3" s="4"/>
      <c r="AD3" s="37"/>
      <c r="AE3" s="36"/>
      <c r="AF3" s="36"/>
      <c r="AG3" s="36"/>
      <c r="AH3" s="4"/>
      <c r="AI3" s="36"/>
      <c r="AJ3" s="4"/>
      <c r="AK3" s="38"/>
      <c r="AL3" s="36"/>
      <c r="AM3" s="36"/>
      <c r="AN3" s="4"/>
    </row>
    <row r="4" spans="1:40" ht="15.75" customHeight="1">
      <c r="A4" s="4"/>
      <c r="B4" s="34"/>
      <c r="C4" s="8"/>
      <c r="D4" s="9" t="s">
        <v>105</v>
      </c>
      <c r="E4" s="9"/>
      <c r="F4" s="9"/>
      <c r="G4" s="31"/>
      <c r="H4" s="31"/>
      <c r="I4" s="31" t="s">
        <v>83</v>
      </c>
      <c r="J4" s="31" t="s">
        <v>4</v>
      </c>
      <c r="K4" s="31" t="s">
        <v>5</v>
      </c>
      <c r="L4" s="31" t="s">
        <v>6</v>
      </c>
      <c r="M4" s="31" t="s">
        <v>7</v>
      </c>
      <c r="N4" s="31" t="s">
        <v>7</v>
      </c>
      <c r="O4" s="31" t="s">
        <v>7</v>
      </c>
      <c r="P4" s="31" t="s">
        <v>7</v>
      </c>
      <c r="Q4" s="31" t="s">
        <v>7</v>
      </c>
      <c r="R4" s="31" t="s">
        <v>7</v>
      </c>
      <c r="S4" s="31" t="s">
        <v>11</v>
      </c>
      <c r="T4" s="31" t="s">
        <v>9</v>
      </c>
      <c r="U4" s="31" t="s">
        <v>9</v>
      </c>
      <c r="V4" s="31" t="s">
        <v>10</v>
      </c>
      <c r="W4" s="31" t="s">
        <v>2</v>
      </c>
      <c r="X4" s="28" t="s">
        <v>2</v>
      </c>
      <c r="Y4" s="4"/>
      <c r="Z4" s="4"/>
      <c r="AA4" s="4"/>
      <c r="AB4" s="36"/>
      <c r="AC4" s="4"/>
      <c r="AD4" s="37"/>
      <c r="AE4" s="36"/>
      <c r="AF4" s="36"/>
      <c r="AG4" s="36"/>
      <c r="AH4" s="4"/>
      <c r="AI4" s="36"/>
      <c r="AJ4" s="4"/>
      <c r="AK4" s="38"/>
      <c r="AL4" s="36"/>
      <c r="AM4" s="36"/>
      <c r="AN4" s="4"/>
    </row>
    <row r="5" spans="1:40" ht="15.75" customHeight="1">
      <c r="A5" s="4"/>
      <c r="B5" s="34"/>
      <c r="C5" s="8"/>
      <c r="D5" s="9">
        <v>15</v>
      </c>
      <c r="E5" s="9">
        <v>16</v>
      </c>
      <c r="F5" s="9">
        <v>17</v>
      </c>
      <c r="G5" s="31"/>
      <c r="H5" s="31"/>
      <c r="I5" s="31"/>
      <c r="J5" s="31" t="s">
        <v>12</v>
      </c>
      <c r="K5" s="31"/>
      <c r="L5" s="31"/>
      <c r="M5" s="31"/>
      <c r="N5" s="31"/>
      <c r="O5" s="31"/>
      <c r="P5" s="31"/>
      <c r="Q5" s="31"/>
      <c r="R5" s="31"/>
      <c r="S5" s="31"/>
      <c r="T5" s="31" t="s">
        <v>13</v>
      </c>
      <c r="U5" s="31" t="s">
        <v>13</v>
      </c>
      <c r="V5" s="31" t="s">
        <v>14</v>
      </c>
      <c r="W5" s="31" t="s">
        <v>8</v>
      </c>
      <c r="X5" s="28" t="s">
        <v>8</v>
      </c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5"/>
      <c r="C6" s="13"/>
      <c r="D6" s="14" t="s">
        <v>106</v>
      </c>
      <c r="E6" s="14"/>
      <c r="F6" s="14"/>
      <c r="G6" s="32"/>
      <c r="H6" s="32" t="s">
        <v>15</v>
      </c>
      <c r="I6" s="32" t="s">
        <v>84</v>
      </c>
      <c r="J6" s="32" t="s">
        <v>0</v>
      </c>
      <c r="K6" s="32" t="s">
        <v>0</v>
      </c>
      <c r="L6" s="32" t="s">
        <v>0</v>
      </c>
      <c r="M6" s="32" t="s">
        <v>0</v>
      </c>
      <c r="N6" s="32" t="s">
        <v>0</v>
      </c>
      <c r="O6" s="32" t="s">
        <v>0</v>
      </c>
      <c r="P6" s="32" t="s">
        <v>0</v>
      </c>
      <c r="Q6" s="32" t="s">
        <v>0</v>
      </c>
      <c r="R6" s="32" t="s">
        <v>0</v>
      </c>
      <c r="S6" s="32" t="s">
        <v>1</v>
      </c>
      <c r="T6" s="32" t="s">
        <v>1</v>
      </c>
      <c r="U6" s="32" t="s">
        <v>1</v>
      </c>
      <c r="V6" s="32" t="s">
        <v>1</v>
      </c>
      <c r="W6" s="32" t="s">
        <v>1</v>
      </c>
      <c r="X6" s="29" t="s">
        <v>1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16</v>
      </c>
      <c r="C7" s="8"/>
      <c r="D7" s="15">
        <v>2343</v>
      </c>
      <c r="E7" s="15">
        <v>2344</v>
      </c>
      <c r="F7" s="15">
        <f>SUM(G7:H7)</f>
        <v>2343</v>
      </c>
      <c r="G7" s="15">
        <f aca="true" t="shared" si="0" ref="G7:G13">SUM(I7:S7)</f>
        <v>1743</v>
      </c>
      <c r="H7" s="15">
        <f aca="true" t="shared" si="1" ref="H7:H13">SUM(T7:X7)</f>
        <v>600</v>
      </c>
      <c r="I7" s="25">
        <f>SUM(I8,I27,'仏教系～キリスト、その他'!I13,'仏教系～キリスト、その他'!I24)</f>
        <v>357</v>
      </c>
      <c r="J7" s="25">
        <f>SUM(J8,J27,'仏教系～キリスト、その他'!J13,'仏教系～キリスト、その他'!J24)</f>
        <v>300</v>
      </c>
      <c r="K7" s="25">
        <f>SUM(K8,K27,'仏教系～キリスト、その他'!K13,'仏教系～キリスト、その他'!K24)</f>
        <v>55</v>
      </c>
      <c r="L7" s="25">
        <f>SUM(L8,L27,'仏教系～キリスト、その他'!L13,'仏教系～キリスト、その他'!L24)</f>
        <v>144</v>
      </c>
      <c r="M7" s="25">
        <f>SUM(M8,M27,'仏教系～キリスト、その他'!M13,'仏教系～キリスト、その他'!M24)</f>
        <v>57</v>
      </c>
      <c r="N7" s="25">
        <f>SUM(N8,N27,'仏教系～キリスト、その他'!N13,'仏教系～キリスト、その他'!N24)</f>
        <v>103</v>
      </c>
      <c r="O7" s="25">
        <f>SUM(O8,O27,'仏教系～キリスト、その他'!O13,'仏教系～キリスト、その他'!O24)</f>
        <v>70</v>
      </c>
      <c r="P7" s="25">
        <f>SUM(P8,P27,'仏教系～キリスト、その他'!P13,'仏教系～キリスト、その他'!P24)</f>
        <v>230</v>
      </c>
      <c r="Q7" s="25">
        <f>SUM(Q8,Q27,'仏教系～キリスト、その他'!Q13,'仏教系～キリスト、その他'!Q24)</f>
        <v>208</v>
      </c>
      <c r="R7" s="25">
        <f>SUM(R8,R27,'仏教系～キリスト、その他'!R13,'仏教系～キリスト、その他'!R24)</f>
        <v>142</v>
      </c>
      <c r="S7" s="25">
        <f>SUM(S8,S27,'仏教系～キリスト、その他'!S13,'仏教系～キリスト、その他'!S24)</f>
        <v>77</v>
      </c>
      <c r="T7" s="25">
        <f>SUM(T8,T27,'仏教系～キリスト、その他'!T13,'仏教系～キリスト、その他'!T24)</f>
        <v>35</v>
      </c>
      <c r="U7" s="25">
        <f>SUM(U8,U27,'仏教系～キリスト、その他'!U13,'仏教系～キリスト、その他'!U24)</f>
        <v>53</v>
      </c>
      <c r="V7" s="25">
        <f>SUM(V8,V27,'仏教系～キリスト、その他'!V13,'仏教系～キリスト、その他'!V24)</f>
        <v>218</v>
      </c>
      <c r="W7" s="25">
        <f>SUM(W8,W27,'仏教系～キリスト、その他'!W13,'仏教系～キリスト、その他'!W24)</f>
        <v>209</v>
      </c>
      <c r="X7" s="25">
        <f>SUM(X8,X27,'仏教系～キリスト、その他'!X13,'仏教系～キリスト、その他'!X24)</f>
        <v>85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17</v>
      </c>
      <c r="C8" s="8"/>
      <c r="D8" s="15">
        <v>1405</v>
      </c>
      <c r="E8" s="15">
        <v>1406</v>
      </c>
      <c r="F8" s="15">
        <f>SUM(F9,F12)</f>
        <v>1406</v>
      </c>
      <c r="G8" s="15">
        <f t="shared" si="0"/>
        <v>1008</v>
      </c>
      <c r="H8" s="15">
        <f t="shared" si="1"/>
        <v>398</v>
      </c>
      <c r="I8" s="15">
        <f>SUM(I9,I12)</f>
        <v>167</v>
      </c>
      <c r="J8" s="15">
        <f aca="true" t="shared" si="2" ref="J8:X8">SUM(J9,J12)</f>
        <v>159</v>
      </c>
      <c r="K8" s="15">
        <f t="shared" si="2"/>
        <v>28</v>
      </c>
      <c r="L8" s="15">
        <f t="shared" si="2"/>
        <v>68</v>
      </c>
      <c r="M8" s="15">
        <f t="shared" si="2"/>
        <v>30</v>
      </c>
      <c r="N8" s="15">
        <f t="shared" si="2"/>
        <v>62</v>
      </c>
      <c r="O8" s="15">
        <f t="shared" si="2"/>
        <v>51</v>
      </c>
      <c r="P8" s="15">
        <f t="shared" si="2"/>
        <v>132</v>
      </c>
      <c r="Q8" s="15">
        <f>SUM(Q9,Q12)</f>
        <v>161</v>
      </c>
      <c r="R8" s="15">
        <f t="shared" si="2"/>
        <v>98</v>
      </c>
      <c r="S8" s="15">
        <f t="shared" si="2"/>
        <v>52</v>
      </c>
      <c r="T8" s="15">
        <f t="shared" si="2"/>
        <v>20</v>
      </c>
      <c r="U8" s="15">
        <f t="shared" si="2"/>
        <v>37</v>
      </c>
      <c r="V8" s="15">
        <f t="shared" si="2"/>
        <v>142</v>
      </c>
      <c r="W8" s="15">
        <f t="shared" si="2"/>
        <v>140</v>
      </c>
      <c r="X8" s="15">
        <f t="shared" si="2"/>
        <v>59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31.5" customHeight="1">
      <c r="A9" s="4"/>
      <c r="B9" s="15" t="s">
        <v>18</v>
      </c>
      <c r="C9" s="8"/>
      <c r="D9" s="15">
        <v>1318</v>
      </c>
      <c r="E9" s="15">
        <v>1319</v>
      </c>
      <c r="F9" s="15">
        <f>SUM(F10:F11)</f>
        <v>1318</v>
      </c>
      <c r="G9" s="15">
        <f t="shared" si="0"/>
        <v>935</v>
      </c>
      <c r="H9" s="15">
        <f t="shared" si="1"/>
        <v>383</v>
      </c>
      <c r="I9" s="15">
        <f>SUM(I10:I11)</f>
        <v>141</v>
      </c>
      <c r="J9" s="15">
        <f aca="true" t="shared" si="3" ref="J9:X9">SUM(J10:J11)</f>
        <v>147</v>
      </c>
      <c r="K9" s="15">
        <f t="shared" si="3"/>
        <v>23</v>
      </c>
      <c r="L9" s="15">
        <f t="shared" si="3"/>
        <v>63</v>
      </c>
      <c r="M9" s="15">
        <f t="shared" si="3"/>
        <v>26</v>
      </c>
      <c r="N9" s="15">
        <f t="shared" si="3"/>
        <v>61</v>
      </c>
      <c r="O9" s="15">
        <f t="shared" si="3"/>
        <v>49</v>
      </c>
      <c r="P9" s="15">
        <f t="shared" si="3"/>
        <v>130</v>
      </c>
      <c r="Q9" s="15">
        <f>SUM(Q10:Q11)</f>
        <v>150</v>
      </c>
      <c r="R9" s="15">
        <f t="shared" si="3"/>
        <v>96</v>
      </c>
      <c r="S9" s="15">
        <f t="shared" si="3"/>
        <v>49</v>
      </c>
      <c r="T9" s="15">
        <f t="shared" si="3"/>
        <v>18</v>
      </c>
      <c r="U9" s="15">
        <f t="shared" si="3"/>
        <v>37</v>
      </c>
      <c r="V9" s="15">
        <f t="shared" si="3"/>
        <v>134</v>
      </c>
      <c r="W9" s="15">
        <f t="shared" si="3"/>
        <v>137</v>
      </c>
      <c r="X9" s="15">
        <f t="shared" si="3"/>
        <v>57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15.75" customHeight="1">
      <c r="A10" s="4"/>
      <c r="B10" s="15" t="s">
        <v>19</v>
      </c>
      <c r="C10" s="8"/>
      <c r="D10" s="15">
        <v>58</v>
      </c>
      <c r="E10" s="15">
        <v>59</v>
      </c>
      <c r="F10" s="15">
        <f>SUM(G10:H10)</f>
        <v>58</v>
      </c>
      <c r="G10" s="15">
        <f t="shared" si="0"/>
        <v>56</v>
      </c>
      <c r="H10" s="15">
        <f t="shared" si="1"/>
        <v>2</v>
      </c>
      <c r="I10" s="15">
        <v>54</v>
      </c>
      <c r="J10" s="15" t="s">
        <v>114</v>
      </c>
      <c r="K10" s="15" t="s">
        <v>114</v>
      </c>
      <c r="L10" s="15">
        <v>1</v>
      </c>
      <c r="M10" s="15">
        <v>1</v>
      </c>
      <c r="N10" s="15" t="s">
        <v>114</v>
      </c>
      <c r="O10" s="15" t="s">
        <v>114</v>
      </c>
      <c r="P10" s="15" t="s">
        <v>114</v>
      </c>
      <c r="Q10" s="15" t="s">
        <v>114</v>
      </c>
      <c r="R10" s="15" t="s">
        <v>114</v>
      </c>
      <c r="S10" s="15" t="s">
        <v>114</v>
      </c>
      <c r="T10" s="15" t="s">
        <v>114</v>
      </c>
      <c r="U10" s="15">
        <v>1</v>
      </c>
      <c r="V10" s="15" t="s">
        <v>114</v>
      </c>
      <c r="W10" s="15">
        <v>1</v>
      </c>
      <c r="X10" s="15" t="s">
        <v>114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20</v>
      </c>
      <c r="C11" s="8"/>
      <c r="D11" s="15">
        <v>1260</v>
      </c>
      <c r="E11" s="15">
        <v>1260</v>
      </c>
      <c r="F11" s="15">
        <f>SUM(G11:H11)</f>
        <v>1260</v>
      </c>
      <c r="G11" s="15">
        <f t="shared" si="0"/>
        <v>879</v>
      </c>
      <c r="H11" s="15">
        <f t="shared" si="1"/>
        <v>381</v>
      </c>
      <c r="I11" s="15">
        <v>87</v>
      </c>
      <c r="J11" s="15">
        <v>147</v>
      </c>
      <c r="K11" s="15">
        <v>23</v>
      </c>
      <c r="L11" s="15">
        <v>62</v>
      </c>
      <c r="M11" s="15">
        <v>25</v>
      </c>
      <c r="N11" s="15">
        <v>61</v>
      </c>
      <c r="O11" s="15">
        <v>49</v>
      </c>
      <c r="P11" s="15">
        <v>130</v>
      </c>
      <c r="Q11" s="15">
        <v>150</v>
      </c>
      <c r="R11" s="15">
        <v>96</v>
      </c>
      <c r="S11" s="15">
        <v>49</v>
      </c>
      <c r="T11" s="15">
        <v>18</v>
      </c>
      <c r="U11" s="15">
        <v>36</v>
      </c>
      <c r="V11" s="15">
        <v>134</v>
      </c>
      <c r="W11" s="15">
        <v>136</v>
      </c>
      <c r="X11" s="15">
        <v>57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31.5" customHeight="1">
      <c r="A12" s="4"/>
      <c r="B12" s="15" t="s">
        <v>21</v>
      </c>
      <c r="C12" s="8"/>
      <c r="D12" s="15">
        <v>87</v>
      </c>
      <c r="E12" s="15">
        <v>87</v>
      </c>
      <c r="F12" s="15">
        <f>SUM(F13:F26)</f>
        <v>88</v>
      </c>
      <c r="G12" s="15">
        <f t="shared" si="0"/>
        <v>73</v>
      </c>
      <c r="H12" s="15">
        <f t="shared" si="1"/>
        <v>15</v>
      </c>
      <c r="I12" s="15">
        <f>SUM(I13:I26)</f>
        <v>26</v>
      </c>
      <c r="J12" s="15">
        <f aca="true" t="shared" si="4" ref="J12:X12">SUM(J13:J26)</f>
        <v>12</v>
      </c>
      <c r="K12" s="15">
        <f t="shared" si="4"/>
        <v>5</v>
      </c>
      <c r="L12" s="15">
        <f t="shared" si="4"/>
        <v>5</v>
      </c>
      <c r="M12" s="15">
        <f t="shared" si="4"/>
        <v>4</v>
      </c>
      <c r="N12" s="15">
        <f t="shared" si="4"/>
        <v>1</v>
      </c>
      <c r="O12" s="15">
        <f t="shared" si="4"/>
        <v>2</v>
      </c>
      <c r="P12" s="15">
        <f t="shared" si="4"/>
        <v>2</v>
      </c>
      <c r="Q12" s="15">
        <f>SUM(Q13:Q26)</f>
        <v>11</v>
      </c>
      <c r="R12" s="15">
        <f t="shared" si="4"/>
        <v>2</v>
      </c>
      <c r="S12" s="15">
        <f t="shared" si="4"/>
        <v>3</v>
      </c>
      <c r="T12" s="15">
        <f t="shared" si="4"/>
        <v>2</v>
      </c>
      <c r="U12" s="15" t="s">
        <v>114</v>
      </c>
      <c r="V12" s="15">
        <f t="shared" si="4"/>
        <v>8</v>
      </c>
      <c r="W12" s="15">
        <f t="shared" si="4"/>
        <v>3</v>
      </c>
      <c r="X12" s="15">
        <f t="shared" si="4"/>
        <v>2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15.75" customHeight="1">
      <c r="A13" s="4"/>
      <c r="B13" s="15" t="s">
        <v>22</v>
      </c>
      <c r="C13" s="8"/>
      <c r="D13" s="15">
        <v>2</v>
      </c>
      <c r="E13" s="15">
        <v>2</v>
      </c>
      <c r="F13" s="15">
        <f aca="true" t="shared" si="5" ref="F13:F26">SUM(G13:H13)</f>
        <v>2</v>
      </c>
      <c r="G13" s="15">
        <f t="shared" si="0"/>
        <v>1</v>
      </c>
      <c r="H13" s="15">
        <f t="shared" si="1"/>
        <v>1</v>
      </c>
      <c r="I13" s="15">
        <v>1</v>
      </c>
      <c r="J13" s="15" t="s">
        <v>114</v>
      </c>
      <c r="K13" s="15" t="s">
        <v>114</v>
      </c>
      <c r="L13" s="15" t="s">
        <v>114</v>
      </c>
      <c r="M13" s="15" t="s">
        <v>114</v>
      </c>
      <c r="N13" s="15" t="s">
        <v>114</v>
      </c>
      <c r="O13" s="15" t="s">
        <v>114</v>
      </c>
      <c r="P13" s="15" t="s">
        <v>114</v>
      </c>
      <c r="Q13" s="15" t="s">
        <v>114</v>
      </c>
      <c r="R13" s="15" t="s">
        <v>114</v>
      </c>
      <c r="S13" s="15" t="s">
        <v>114</v>
      </c>
      <c r="T13" s="15" t="s">
        <v>114</v>
      </c>
      <c r="U13" s="15" t="s">
        <v>114</v>
      </c>
      <c r="V13" s="15" t="s">
        <v>114</v>
      </c>
      <c r="W13" s="15" t="s">
        <v>114</v>
      </c>
      <c r="X13" s="15">
        <v>1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23</v>
      </c>
      <c r="C14" s="8"/>
      <c r="D14" s="15">
        <v>3</v>
      </c>
      <c r="E14" s="15">
        <v>3</v>
      </c>
      <c r="F14" s="15">
        <f t="shared" si="5"/>
        <v>3</v>
      </c>
      <c r="G14" s="15">
        <f aca="true" t="shared" si="6" ref="G14:G23">SUM(I14:S14)</f>
        <v>3</v>
      </c>
      <c r="H14" s="15" t="s">
        <v>118</v>
      </c>
      <c r="I14" s="15" t="s">
        <v>114</v>
      </c>
      <c r="J14" s="15">
        <v>2</v>
      </c>
      <c r="K14" s="15" t="s">
        <v>114</v>
      </c>
      <c r="L14" s="15" t="s">
        <v>114</v>
      </c>
      <c r="M14" s="15" t="s">
        <v>114</v>
      </c>
      <c r="N14" s="15" t="s">
        <v>114</v>
      </c>
      <c r="O14" s="15" t="s">
        <v>114</v>
      </c>
      <c r="P14" s="15" t="s">
        <v>114</v>
      </c>
      <c r="Q14" s="15">
        <v>1</v>
      </c>
      <c r="R14" s="15" t="s">
        <v>114</v>
      </c>
      <c r="S14" s="15" t="s">
        <v>114</v>
      </c>
      <c r="T14" s="15" t="s">
        <v>114</v>
      </c>
      <c r="U14" s="15" t="s">
        <v>114</v>
      </c>
      <c r="V14" s="15" t="s">
        <v>114</v>
      </c>
      <c r="W14" s="15" t="s">
        <v>114</v>
      </c>
      <c r="X14" s="15" t="s">
        <v>114</v>
      </c>
      <c r="Y14" s="4"/>
      <c r="Z14" s="16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15"/>
      <c r="AN14" s="4"/>
    </row>
    <row r="15" spans="1:40" ht="15.75" customHeight="1">
      <c r="A15" s="4"/>
      <c r="B15" s="15" t="s">
        <v>24</v>
      </c>
      <c r="C15" s="8"/>
      <c r="D15" s="15">
        <v>3</v>
      </c>
      <c r="E15" s="15">
        <v>3</v>
      </c>
      <c r="F15" s="15">
        <f t="shared" si="5"/>
        <v>3</v>
      </c>
      <c r="G15" s="15">
        <f t="shared" si="6"/>
        <v>2</v>
      </c>
      <c r="H15" s="15">
        <f>SUM(T15:X15)</f>
        <v>1</v>
      </c>
      <c r="I15" s="15">
        <v>1</v>
      </c>
      <c r="J15" s="15">
        <v>1</v>
      </c>
      <c r="K15" s="15" t="s">
        <v>114</v>
      </c>
      <c r="L15" s="15" t="s">
        <v>114</v>
      </c>
      <c r="M15" s="15" t="s">
        <v>114</v>
      </c>
      <c r="N15" s="15" t="s">
        <v>114</v>
      </c>
      <c r="O15" s="15" t="s">
        <v>114</v>
      </c>
      <c r="P15" s="15" t="s">
        <v>114</v>
      </c>
      <c r="Q15" s="15" t="s">
        <v>114</v>
      </c>
      <c r="R15" s="15" t="s">
        <v>114</v>
      </c>
      <c r="S15" s="15" t="s">
        <v>114</v>
      </c>
      <c r="T15" s="15" t="s">
        <v>114</v>
      </c>
      <c r="U15" s="15" t="s">
        <v>114</v>
      </c>
      <c r="V15" s="15" t="s">
        <v>114</v>
      </c>
      <c r="W15" s="15">
        <v>1</v>
      </c>
      <c r="X15" s="15" t="s">
        <v>114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4"/>
      <c r="AJ15" s="4"/>
      <c r="AK15" s="4"/>
      <c r="AL15" s="4"/>
      <c r="AM15" s="4"/>
      <c r="AN15" s="4"/>
    </row>
    <row r="16" spans="1:40" ht="15.75" customHeight="1">
      <c r="A16" s="4"/>
      <c r="B16" s="15" t="s">
        <v>25</v>
      </c>
      <c r="C16" s="8"/>
      <c r="D16" s="15">
        <v>2</v>
      </c>
      <c r="E16" s="15">
        <v>2</v>
      </c>
      <c r="F16" s="15">
        <f t="shared" si="5"/>
        <v>2</v>
      </c>
      <c r="G16" s="15">
        <f t="shared" si="6"/>
        <v>2</v>
      </c>
      <c r="H16" s="15" t="s">
        <v>119</v>
      </c>
      <c r="I16" s="15">
        <v>1</v>
      </c>
      <c r="J16" s="15" t="s">
        <v>114</v>
      </c>
      <c r="K16" s="15" t="s">
        <v>114</v>
      </c>
      <c r="L16" s="15" t="s">
        <v>114</v>
      </c>
      <c r="M16" s="15" t="s">
        <v>114</v>
      </c>
      <c r="N16" s="15" t="s">
        <v>114</v>
      </c>
      <c r="O16" s="15" t="s">
        <v>114</v>
      </c>
      <c r="P16" s="15" t="s">
        <v>114</v>
      </c>
      <c r="Q16" s="15" t="s">
        <v>114</v>
      </c>
      <c r="R16" s="15">
        <v>1</v>
      </c>
      <c r="S16" s="15" t="s">
        <v>114</v>
      </c>
      <c r="T16" s="15" t="s">
        <v>114</v>
      </c>
      <c r="U16" s="15" t="s">
        <v>114</v>
      </c>
      <c r="V16" s="15" t="s">
        <v>114</v>
      </c>
      <c r="W16" s="15" t="s">
        <v>114</v>
      </c>
      <c r="X16" s="15" t="s">
        <v>114</v>
      </c>
      <c r="Y16" s="4"/>
      <c r="Z16" s="16"/>
      <c r="AA16" s="4"/>
      <c r="AB16" s="4"/>
      <c r="AC16" s="4"/>
      <c r="AD16" s="4"/>
      <c r="AE16" s="4"/>
      <c r="AF16" s="4"/>
      <c r="AG16" s="4"/>
      <c r="AH16" s="16"/>
      <c r="AI16" s="16"/>
      <c r="AJ16" s="16"/>
      <c r="AK16" s="16"/>
      <c r="AL16" s="16"/>
      <c r="AM16" s="16"/>
      <c r="AN16" s="4"/>
    </row>
    <row r="17" spans="1:40" ht="15.75" customHeight="1">
      <c r="A17" s="4"/>
      <c r="B17" s="15" t="s">
        <v>26</v>
      </c>
      <c r="C17" s="8"/>
      <c r="D17" s="15">
        <v>29</v>
      </c>
      <c r="E17" s="15">
        <v>29</v>
      </c>
      <c r="F17" s="15">
        <f t="shared" si="5"/>
        <v>29</v>
      </c>
      <c r="G17" s="15">
        <f t="shared" si="6"/>
        <v>22</v>
      </c>
      <c r="H17" s="15">
        <f>SUM(T17:X17)</f>
        <v>7</v>
      </c>
      <c r="I17" s="15">
        <v>6</v>
      </c>
      <c r="J17" s="15">
        <v>3</v>
      </c>
      <c r="K17" s="15">
        <v>1</v>
      </c>
      <c r="L17" s="15">
        <v>2</v>
      </c>
      <c r="M17" s="15">
        <v>1</v>
      </c>
      <c r="N17" s="15">
        <v>1</v>
      </c>
      <c r="O17" s="15">
        <v>1</v>
      </c>
      <c r="P17" s="15">
        <v>1</v>
      </c>
      <c r="Q17" s="15">
        <v>4</v>
      </c>
      <c r="R17" s="15">
        <v>1</v>
      </c>
      <c r="S17" s="15">
        <v>1</v>
      </c>
      <c r="T17" s="15" t="s">
        <v>114</v>
      </c>
      <c r="U17" s="15" t="s">
        <v>114</v>
      </c>
      <c r="V17" s="15">
        <v>5</v>
      </c>
      <c r="W17" s="15">
        <v>1</v>
      </c>
      <c r="X17" s="15">
        <v>1</v>
      </c>
      <c r="Y17" s="4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4"/>
    </row>
    <row r="18" spans="1:39" ht="31.5" customHeight="1">
      <c r="A18" s="4"/>
      <c r="B18" s="15" t="s">
        <v>27</v>
      </c>
      <c r="C18" s="8"/>
      <c r="D18" s="15">
        <v>2</v>
      </c>
      <c r="E18" s="15">
        <v>2</v>
      </c>
      <c r="F18" s="15">
        <f t="shared" si="5"/>
        <v>2</v>
      </c>
      <c r="G18" s="15">
        <f t="shared" si="6"/>
        <v>2</v>
      </c>
      <c r="H18" s="15" t="s">
        <v>119</v>
      </c>
      <c r="I18" s="15" t="s">
        <v>114</v>
      </c>
      <c r="J18" s="15">
        <v>1</v>
      </c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s="15">
        <v>1</v>
      </c>
      <c r="T18" s="15" t="s">
        <v>114</v>
      </c>
      <c r="U18" s="15" t="s">
        <v>114</v>
      </c>
      <c r="V18" s="15" t="s">
        <v>114</v>
      </c>
      <c r="W18" s="15" t="s">
        <v>114</v>
      </c>
      <c r="X18" s="15" t="s">
        <v>114</v>
      </c>
      <c r="Y18" s="4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.75" customHeight="1">
      <c r="A19" s="4"/>
      <c r="B19" s="15" t="s">
        <v>28</v>
      </c>
      <c r="C19" s="8"/>
      <c r="D19" s="15">
        <v>2</v>
      </c>
      <c r="E19" s="15">
        <v>2</v>
      </c>
      <c r="F19" s="15">
        <f t="shared" si="5"/>
        <v>2</v>
      </c>
      <c r="G19" s="15">
        <f t="shared" si="6"/>
        <v>2</v>
      </c>
      <c r="H19" s="15" t="s">
        <v>119</v>
      </c>
      <c r="I19" s="15" t="s">
        <v>114</v>
      </c>
      <c r="J19" s="15" t="s">
        <v>114</v>
      </c>
      <c r="K19" s="15" t="s">
        <v>114</v>
      </c>
      <c r="L19" s="15" t="s">
        <v>114</v>
      </c>
      <c r="M19" s="15" t="s">
        <v>114</v>
      </c>
      <c r="N19" s="15" t="s">
        <v>114</v>
      </c>
      <c r="O19" s="15" t="s">
        <v>114</v>
      </c>
      <c r="P19" s="15" t="s">
        <v>114</v>
      </c>
      <c r="Q19" s="15">
        <v>1</v>
      </c>
      <c r="R19" s="15" t="s">
        <v>114</v>
      </c>
      <c r="S19" s="15">
        <v>1</v>
      </c>
      <c r="T19" s="15" t="s">
        <v>114</v>
      </c>
      <c r="U19" s="15" t="s">
        <v>114</v>
      </c>
      <c r="V19" s="15" t="s">
        <v>114</v>
      </c>
      <c r="W19" s="15" t="s">
        <v>114</v>
      </c>
      <c r="X19" s="15" t="s">
        <v>114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29</v>
      </c>
      <c r="C20" s="8"/>
      <c r="D20" s="15">
        <v>21</v>
      </c>
      <c r="E20" s="15">
        <v>21</v>
      </c>
      <c r="F20" s="15">
        <f t="shared" si="5"/>
        <v>21</v>
      </c>
      <c r="G20" s="15">
        <f t="shared" si="6"/>
        <v>18</v>
      </c>
      <c r="H20" s="15">
        <f>SUM(T20:X20)</f>
        <v>3</v>
      </c>
      <c r="I20" s="15">
        <v>13</v>
      </c>
      <c r="J20" s="15">
        <v>3</v>
      </c>
      <c r="K20" s="15" t="s">
        <v>114</v>
      </c>
      <c r="L20" s="15">
        <v>1</v>
      </c>
      <c r="M20" s="15">
        <v>1</v>
      </c>
      <c r="N20" s="15" t="s">
        <v>114</v>
      </c>
      <c r="O20" s="15" t="s">
        <v>114</v>
      </c>
      <c r="P20" s="15" t="s">
        <v>114</v>
      </c>
      <c r="Q20" s="15" t="s">
        <v>114</v>
      </c>
      <c r="R20" s="15" t="s">
        <v>114</v>
      </c>
      <c r="S20" s="15" t="s">
        <v>114</v>
      </c>
      <c r="T20" s="15">
        <v>1</v>
      </c>
      <c r="U20" s="15" t="s">
        <v>114</v>
      </c>
      <c r="V20" s="15">
        <v>2</v>
      </c>
      <c r="W20" s="15" t="s">
        <v>114</v>
      </c>
      <c r="X20" s="15" t="s">
        <v>114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15.75" customHeight="1">
      <c r="A21" s="4"/>
      <c r="B21" s="15" t="s">
        <v>30</v>
      </c>
      <c r="C21" s="8"/>
      <c r="D21" s="15">
        <v>10</v>
      </c>
      <c r="E21" s="15">
        <v>10</v>
      </c>
      <c r="F21" s="15">
        <f t="shared" si="5"/>
        <v>10</v>
      </c>
      <c r="G21" s="15">
        <f t="shared" si="6"/>
        <v>9</v>
      </c>
      <c r="H21" s="15">
        <f>SUM(T21:X21)</f>
        <v>1</v>
      </c>
      <c r="I21" s="15">
        <v>1</v>
      </c>
      <c r="J21" s="15">
        <v>1</v>
      </c>
      <c r="K21" s="15" t="s">
        <v>114</v>
      </c>
      <c r="L21" s="15">
        <v>2</v>
      </c>
      <c r="M21" s="15">
        <v>1</v>
      </c>
      <c r="N21" s="15" t="s">
        <v>114</v>
      </c>
      <c r="O21" s="15" t="s">
        <v>114</v>
      </c>
      <c r="P21" s="15" t="s">
        <v>114</v>
      </c>
      <c r="Q21" s="15">
        <v>4</v>
      </c>
      <c r="R21" s="15" t="s">
        <v>114</v>
      </c>
      <c r="S21" s="15" t="s">
        <v>114</v>
      </c>
      <c r="T21" s="15" t="s">
        <v>114</v>
      </c>
      <c r="U21" s="15" t="s">
        <v>114</v>
      </c>
      <c r="V21" s="15" t="s">
        <v>114</v>
      </c>
      <c r="W21" s="15">
        <v>1</v>
      </c>
      <c r="X21" s="15" t="s">
        <v>114</v>
      </c>
      <c r="Y21" s="4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31</v>
      </c>
      <c r="C22" s="8"/>
      <c r="D22" s="15">
        <v>3</v>
      </c>
      <c r="E22" s="15">
        <v>3</v>
      </c>
      <c r="F22" s="15">
        <f t="shared" si="5"/>
        <v>3</v>
      </c>
      <c r="G22" s="15">
        <f t="shared" si="6"/>
        <v>3</v>
      </c>
      <c r="H22" s="15" t="s">
        <v>119</v>
      </c>
      <c r="I22" s="15">
        <v>1</v>
      </c>
      <c r="J22" s="15">
        <v>1</v>
      </c>
      <c r="K22" s="15" t="s">
        <v>114</v>
      </c>
      <c r="L22" s="15" t="s">
        <v>114</v>
      </c>
      <c r="M22" s="15" t="s">
        <v>114</v>
      </c>
      <c r="N22" s="15" t="s">
        <v>114</v>
      </c>
      <c r="O22" s="15">
        <v>1</v>
      </c>
      <c r="P22" s="15" t="s">
        <v>114</v>
      </c>
      <c r="Q22" s="15" t="s">
        <v>114</v>
      </c>
      <c r="R22" s="15" t="s">
        <v>114</v>
      </c>
      <c r="S22" s="15" t="s">
        <v>114</v>
      </c>
      <c r="T22" s="15" t="s">
        <v>114</v>
      </c>
      <c r="U22" s="15" t="s">
        <v>114</v>
      </c>
      <c r="V22" s="15" t="s">
        <v>114</v>
      </c>
      <c r="W22" s="15" t="s">
        <v>114</v>
      </c>
      <c r="X22" s="15" t="s">
        <v>114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31.5" customHeight="1">
      <c r="A23" s="4"/>
      <c r="B23" s="15" t="s">
        <v>32</v>
      </c>
      <c r="C23" s="8"/>
      <c r="D23" s="15">
        <v>1</v>
      </c>
      <c r="E23" s="15">
        <v>1</v>
      </c>
      <c r="F23" s="15">
        <f t="shared" si="5"/>
        <v>1</v>
      </c>
      <c r="G23" s="15">
        <f t="shared" si="6"/>
        <v>1</v>
      </c>
      <c r="H23" s="15" t="s">
        <v>119</v>
      </c>
      <c r="I23" s="15" t="s">
        <v>114</v>
      </c>
      <c r="J23" s="15" t="s">
        <v>114</v>
      </c>
      <c r="K23" s="15" t="s">
        <v>114</v>
      </c>
      <c r="L23" s="15" t="s">
        <v>114</v>
      </c>
      <c r="M23" s="15" t="s">
        <v>114</v>
      </c>
      <c r="N23" s="15" t="s">
        <v>114</v>
      </c>
      <c r="O23" s="15" t="s">
        <v>114</v>
      </c>
      <c r="P23" s="15" t="s">
        <v>114</v>
      </c>
      <c r="Q23" s="15">
        <v>1</v>
      </c>
      <c r="R23" s="15" t="s">
        <v>114</v>
      </c>
      <c r="S23" s="15" t="s">
        <v>114</v>
      </c>
      <c r="T23" s="15" t="s">
        <v>114</v>
      </c>
      <c r="U23" s="15" t="s">
        <v>114</v>
      </c>
      <c r="V23" s="15" t="s">
        <v>114</v>
      </c>
      <c r="W23" s="15" t="s">
        <v>114</v>
      </c>
      <c r="X23" s="15" t="s">
        <v>114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33</v>
      </c>
      <c r="C24" s="8"/>
      <c r="D24" s="15">
        <v>1</v>
      </c>
      <c r="E24" s="15">
        <v>1</v>
      </c>
      <c r="F24" s="15">
        <f t="shared" si="5"/>
        <v>1</v>
      </c>
      <c r="G24" s="15">
        <f>SUM(I24:S24)</f>
        <v>1</v>
      </c>
      <c r="H24" s="15" t="s">
        <v>119</v>
      </c>
      <c r="I24" s="15" t="s">
        <v>114</v>
      </c>
      <c r="J24" s="15" t="s">
        <v>114</v>
      </c>
      <c r="K24" s="15">
        <v>1</v>
      </c>
      <c r="L24" s="15" t="s">
        <v>114</v>
      </c>
      <c r="M24" s="15" t="s">
        <v>114</v>
      </c>
      <c r="N24" s="15" t="s">
        <v>114</v>
      </c>
      <c r="O24" s="15" t="s">
        <v>114</v>
      </c>
      <c r="P24" s="15" t="s">
        <v>114</v>
      </c>
      <c r="Q24" s="15" t="s">
        <v>114</v>
      </c>
      <c r="R24" s="15" t="s">
        <v>114</v>
      </c>
      <c r="S24" s="15" t="s">
        <v>114</v>
      </c>
      <c r="T24" s="15" t="s">
        <v>114</v>
      </c>
      <c r="U24" s="15" t="s">
        <v>114</v>
      </c>
      <c r="V24" s="15" t="s">
        <v>114</v>
      </c>
      <c r="W24" s="15" t="s">
        <v>114</v>
      </c>
      <c r="X24" s="15" t="s">
        <v>114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15.75" customHeight="1">
      <c r="A25" s="4"/>
      <c r="B25" s="15" t="s">
        <v>34</v>
      </c>
      <c r="C25" s="8"/>
      <c r="D25" s="15">
        <v>1</v>
      </c>
      <c r="E25" s="15">
        <v>1</v>
      </c>
      <c r="F25" s="15">
        <f t="shared" si="5"/>
        <v>1</v>
      </c>
      <c r="G25" s="15">
        <f>SUM(I25:S25)</f>
        <v>1</v>
      </c>
      <c r="H25" s="15" t="s">
        <v>119</v>
      </c>
      <c r="I25" s="15" t="s">
        <v>114</v>
      </c>
      <c r="J25" s="15" t="s">
        <v>114</v>
      </c>
      <c r="K25" s="15">
        <v>1</v>
      </c>
      <c r="L25" s="15" t="s">
        <v>114</v>
      </c>
      <c r="M25" s="15" t="s">
        <v>114</v>
      </c>
      <c r="N25" s="15" t="s">
        <v>114</v>
      </c>
      <c r="O25" s="15" t="s">
        <v>114</v>
      </c>
      <c r="P25" s="15" t="s">
        <v>114</v>
      </c>
      <c r="Q25" s="15" t="s">
        <v>114</v>
      </c>
      <c r="R25" s="15" t="s">
        <v>114</v>
      </c>
      <c r="S25" s="15" t="s">
        <v>114</v>
      </c>
      <c r="T25" s="15" t="s">
        <v>114</v>
      </c>
      <c r="U25" s="15" t="s">
        <v>114</v>
      </c>
      <c r="V25" s="15" t="s">
        <v>114</v>
      </c>
      <c r="W25" s="15" t="s">
        <v>114</v>
      </c>
      <c r="X25" s="15" t="s">
        <v>114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19</v>
      </c>
      <c r="C26" s="8"/>
      <c r="D26" s="15">
        <v>7</v>
      </c>
      <c r="E26" s="15">
        <v>7</v>
      </c>
      <c r="F26" s="15">
        <f t="shared" si="5"/>
        <v>8</v>
      </c>
      <c r="G26" s="15">
        <f>SUM(I26:S26)</f>
        <v>6</v>
      </c>
      <c r="H26" s="15">
        <f>SUM(T26:X26)</f>
        <v>2</v>
      </c>
      <c r="I26" s="15">
        <v>2</v>
      </c>
      <c r="J26" s="15" t="s">
        <v>114</v>
      </c>
      <c r="K26" s="15">
        <v>2</v>
      </c>
      <c r="L26" s="15" t="s">
        <v>114</v>
      </c>
      <c r="M26" s="15">
        <v>1</v>
      </c>
      <c r="N26" s="15" t="s">
        <v>114</v>
      </c>
      <c r="O26" s="15" t="s">
        <v>114</v>
      </c>
      <c r="P26" s="15">
        <v>1</v>
      </c>
      <c r="Q26" s="15" t="s">
        <v>114</v>
      </c>
      <c r="R26" s="15" t="s">
        <v>114</v>
      </c>
      <c r="S26" s="15" t="s">
        <v>114</v>
      </c>
      <c r="T26" s="15">
        <v>1</v>
      </c>
      <c r="U26" s="15" t="s">
        <v>114</v>
      </c>
      <c r="V26" s="15">
        <v>1</v>
      </c>
      <c r="W26" s="15" t="s">
        <v>114</v>
      </c>
      <c r="X26" s="15" t="s">
        <v>114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63" customHeight="1">
      <c r="A27" s="4"/>
      <c r="B27" s="11" t="s">
        <v>35</v>
      </c>
      <c r="C27" s="8"/>
      <c r="D27" s="15">
        <v>733</v>
      </c>
      <c r="E27" s="15">
        <v>733</v>
      </c>
      <c r="F27" s="15">
        <f>SUM(F28:F57,'仏教系～キリスト、その他'!F7:F12)</f>
        <v>733</v>
      </c>
      <c r="G27" s="15">
        <f>SUM(G28:G57,'仏教系～キリスト、その他'!G7:G12)</f>
        <v>575</v>
      </c>
      <c r="H27" s="15">
        <f>SUM(H28:H57,'仏教系～キリスト、その他'!H7:H12)</f>
        <v>158</v>
      </c>
      <c r="I27" s="15">
        <f>SUM(I28:I57,'仏教系～キリスト、その他'!I7:I12)</f>
        <v>139</v>
      </c>
      <c r="J27" s="15">
        <f>SUM(J28:J57,'仏教系～キリスト、その他'!J7:J12)</f>
        <v>102</v>
      </c>
      <c r="K27" s="15">
        <f>SUM(K28:K57,'仏教系～キリスト、その他'!K7:K12)</f>
        <v>19</v>
      </c>
      <c r="L27" s="15">
        <f>SUM(L28:L57,'仏教系～キリスト、その他'!L7:L12)</f>
        <v>62</v>
      </c>
      <c r="M27" s="15">
        <f>SUM(M28:M57,'仏教系～キリスト、その他'!M7:M12)</f>
        <v>17</v>
      </c>
      <c r="N27" s="15">
        <f>SUM(N28:N57,'仏教系～キリスト、その他'!N7:N12)</f>
        <v>36</v>
      </c>
      <c r="O27" s="15">
        <f>SUM(O28:O57,'仏教系～キリスト、その他'!O7:O12)</f>
        <v>14</v>
      </c>
      <c r="P27" s="15">
        <f>SUM(P28:P57,'仏教系～キリスト、その他'!P7:P12)</f>
        <v>89</v>
      </c>
      <c r="Q27" s="15">
        <f>SUM(Q28:Q57,'仏教系～キリスト、その他'!Q7:Q12)</f>
        <v>37</v>
      </c>
      <c r="R27" s="15">
        <f>SUM(R28:R57,'仏教系～キリスト、その他'!R7:R12)</f>
        <v>39</v>
      </c>
      <c r="S27" s="15">
        <f>SUM(S28:S57,'仏教系～キリスト、その他'!S7:S12)</f>
        <v>21</v>
      </c>
      <c r="T27" s="15">
        <f>SUM(T28:T57,'仏教系～キリスト、その他'!T7:T12)</f>
        <v>8</v>
      </c>
      <c r="U27" s="15">
        <f>SUM(U28:U57,'仏教系～キリスト、その他'!U7:U12)</f>
        <v>13</v>
      </c>
      <c r="V27" s="15">
        <f>SUM(V28:V57,'仏教系～キリスト、その他'!V7:V12)</f>
        <v>58</v>
      </c>
      <c r="W27" s="15">
        <f>SUM(W28:W57,'仏教系～キリスト、その他'!W7:W12)</f>
        <v>60</v>
      </c>
      <c r="X27" s="15">
        <f>SUM(X28:X57,'仏教系～キリスト、その他'!X7:X12)</f>
        <v>19</v>
      </c>
      <c r="Y27" s="4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36</v>
      </c>
      <c r="C28" s="8"/>
      <c r="D28" s="15">
        <v>16</v>
      </c>
      <c r="E28" s="15">
        <v>16</v>
      </c>
      <c r="F28" s="15">
        <f aca="true" t="shared" si="7" ref="F28:F57">SUM(G28:H28)</f>
        <v>16</v>
      </c>
      <c r="G28" s="15">
        <f>SUM(I28:S28)</f>
        <v>14</v>
      </c>
      <c r="H28" s="15">
        <f>SUM(T28:X28)</f>
        <v>2</v>
      </c>
      <c r="I28" s="15" t="s">
        <v>114</v>
      </c>
      <c r="J28" s="15">
        <v>2</v>
      </c>
      <c r="K28" s="15" t="s">
        <v>114</v>
      </c>
      <c r="L28" s="15">
        <v>1</v>
      </c>
      <c r="M28" s="15" t="s">
        <v>114</v>
      </c>
      <c r="N28" s="15">
        <v>3</v>
      </c>
      <c r="O28" s="15" t="s">
        <v>114</v>
      </c>
      <c r="P28" s="15">
        <v>7</v>
      </c>
      <c r="Q28" s="15" t="s">
        <v>114</v>
      </c>
      <c r="R28" s="15">
        <v>1</v>
      </c>
      <c r="S28" s="15" t="s">
        <v>114</v>
      </c>
      <c r="T28" s="15" t="s">
        <v>114</v>
      </c>
      <c r="U28" s="15" t="s">
        <v>114</v>
      </c>
      <c r="V28" s="15" t="s">
        <v>114</v>
      </c>
      <c r="W28" s="15">
        <v>2</v>
      </c>
      <c r="X28" s="15" t="s">
        <v>114</v>
      </c>
      <c r="Y28" s="4"/>
      <c r="AA28" s="18"/>
      <c r="AB28" s="18"/>
      <c r="AC28" s="18">
        <v>7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25" ht="15.75" customHeight="1">
      <c r="A29" s="4"/>
      <c r="B29" s="15" t="s">
        <v>37</v>
      </c>
      <c r="C29" s="8"/>
      <c r="D29" s="15">
        <v>8</v>
      </c>
      <c r="E29" s="15">
        <v>8</v>
      </c>
      <c r="F29" s="15">
        <f t="shared" si="7"/>
        <v>8</v>
      </c>
      <c r="G29" s="15">
        <f aca="true" t="shared" si="8" ref="G29:G57">SUM(I29:S29)</f>
        <v>4</v>
      </c>
      <c r="H29" s="15">
        <f aca="true" t="shared" si="9" ref="H29:H55">SUM(T29:X29)</f>
        <v>4</v>
      </c>
      <c r="I29" s="15">
        <v>3</v>
      </c>
      <c r="J29" s="15" t="s">
        <v>114</v>
      </c>
      <c r="K29" s="15" t="s">
        <v>114</v>
      </c>
      <c r="L29" s="15" t="s">
        <v>114</v>
      </c>
      <c r="M29" s="15" t="s">
        <v>114</v>
      </c>
      <c r="N29" s="15" t="s">
        <v>114</v>
      </c>
      <c r="O29" s="15" t="s">
        <v>114</v>
      </c>
      <c r="P29" s="15" t="s">
        <v>114</v>
      </c>
      <c r="Q29" s="15" t="s">
        <v>114</v>
      </c>
      <c r="R29" s="15" t="s">
        <v>114</v>
      </c>
      <c r="S29" s="15">
        <v>1</v>
      </c>
      <c r="T29" s="15" t="s">
        <v>114</v>
      </c>
      <c r="U29" s="15" t="s">
        <v>114</v>
      </c>
      <c r="V29" s="15">
        <v>4</v>
      </c>
      <c r="W29" s="15" t="s">
        <v>117</v>
      </c>
      <c r="X29" s="15" t="s">
        <v>114</v>
      </c>
      <c r="Y29" s="4"/>
    </row>
    <row r="30" spans="1:25" ht="15.75" customHeight="1">
      <c r="A30" s="4"/>
      <c r="B30" s="15" t="s">
        <v>123</v>
      </c>
      <c r="C30" s="8"/>
      <c r="D30" s="15">
        <v>1</v>
      </c>
      <c r="E30" s="15">
        <v>1</v>
      </c>
      <c r="F30" s="15">
        <f t="shared" si="7"/>
        <v>1</v>
      </c>
      <c r="G30" s="15">
        <f t="shared" si="8"/>
        <v>1</v>
      </c>
      <c r="H30" s="15" t="s">
        <v>119</v>
      </c>
      <c r="I30" s="15" t="s">
        <v>114</v>
      </c>
      <c r="J30" s="15" t="s">
        <v>114</v>
      </c>
      <c r="K30" s="15" t="s">
        <v>114</v>
      </c>
      <c r="L30" s="15" t="s">
        <v>114</v>
      </c>
      <c r="M30" s="15" t="s">
        <v>114</v>
      </c>
      <c r="N30" s="15" t="s">
        <v>114</v>
      </c>
      <c r="O30" s="15" t="s">
        <v>114</v>
      </c>
      <c r="P30" s="15">
        <v>1</v>
      </c>
      <c r="Q30" s="15" t="s">
        <v>114</v>
      </c>
      <c r="R30" s="15" t="s">
        <v>114</v>
      </c>
      <c r="S30" s="15" t="s">
        <v>114</v>
      </c>
      <c r="T30" s="15" t="s">
        <v>114</v>
      </c>
      <c r="U30" s="15" t="s">
        <v>114</v>
      </c>
      <c r="V30" s="15" t="s">
        <v>114</v>
      </c>
      <c r="W30" s="15" t="s">
        <v>114</v>
      </c>
      <c r="X30" s="15" t="s">
        <v>114</v>
      </c>
      <c r="Y30" s="4"/>
    </row>
    <row r="31" spans="1:25" ht="15.75" customHeight="1">
      <c r="A31" s="4"/>
      <c r="B31" s="15" t="s">
        <v>124</v>
      </c>
      <c r="C31" s="8"/>
      <c r="D31" s="15">
        <v>2</v>
      </c>
      <c r="E31" s="15">
        <v>1</v>
      </c>
      <c r="F31" s="15">
        <f t="shared" si="7"/>
        <v>1</v>
      </c>
      <c r="G31" s="15">
        <f t="shared" si="8"/>
        <v>1</v>
      </c>
      <c r="H31" s="15" t="s">
        <v>119</v>
      </c>
      <c r="I31" s="15" t="s">
        <v>114</v>
      </c>
      <c r="J31" s="15" t="s">
        <v>114</v>
      </c>
      <c r="K31" s="15" t="s">
        <v>114</v>
      </c>
      <c r="L31" s="15" t="s">
        <v>114</v>
      </c>
      <c r="M31" s="15" t="s">
        <v>114</v>
      </c>
      <c r="N31" s="15" t="s">
        <v>114</v>
      </c>
      <c r="O31" s="15" t="s">
        <v>114</v>
      </c>
      <c r="P31" s="15" t="s">
        <v>114</v>
      </c>
      <c r="Q31" s="15" t="s">
        <v>114</v>
      </c>
      <c r="R31" s="15">
        <v>1</v>
      </c>
      <c r="S31" s="15" t="s">
        <v>114</v>
      </c>
      <c r="T31" s="15" t="s">
        <v>114</v>
      </c>
      <c r="U31" s="15" t="s">
        <v>114</v>
      </c>
      <c r="V31" s="15" t="s">
        <v>114</v>
      </c>
      <c r="W31" s="15" t="s">
        <v>114</v>
      </c>
      <c r="X31" s="15" t="s">
        <v>114</v>
      </c>
      <c r="Y31" s="4"/>
    </row>
    <row r="32" spans="1:25" ht="15.75" customHeight="1">
      <c r="A32" s="4"/>
      <c r="B32" s="15" t="s">
        <v>38</v>
      </c>
      <c r="C32" s="8"/>
      <c r="D32" s="15">
        <v>32</v>
      </c>
      <c r="E32" s="15">
        <v>32</v>
      </c>
      <c r="F32" s="15">
        <f t="shared" si="7"/>
        <v>32</v>
      </c>
      <c r="G32" s="15">
        <f t="shared" si="8"/>
        <v>25</v>
      </c>
      <c r="H32" s="15">
        <f t="shared" si="9"/>
        <v>7</v>
      </c>
      <c r="I32" s="15">
        <v>2</v>
      </c>
      <c r="J32" s="15">
        <v>3</v>
      </c>
      <c r="K32" s="15" t="s">
        <v>114</v>
      </c>
      <c r="L32" s="15">
        <v>2</v>
      </c>
      <c r="M32" s="15" t="s">
        <v>114</v>
      </c>
      <c r="N32" s="15" t="s">
        <v>114</v>
      </c>
      <c r="O32" s="15" t="s">
        <v>114</v>
      </c>
      <c r="P32" s="15">
        <v>3</v>
      </c>
      <c r="Q32" s="15">
        <v>2</v>
      </c>
      <c r="R32" s="15">
        <v>13</v>
      </c>
      <c r="S32" s="15" t="s">
        <v>114</v>
      </c>
      <c r="T32" s="15" t="s">
        <v>114</v>
      </c>
      <c r="U32" s="15">
        <v>1</v>
      </c>
      <c r="V32" s="15">
        <v>1</v>
      </c>
      <c r="W32" s="15">
        <v>4</v>
      </c>
      <c r="X32" s="15">
        <v>1</v>
      </c>
      <c r="Y32" s="4"/>
    </row>
    <row r="33" spans="1:25" ht="31.5" customHeight="1">
      <c r="A33" s="4"/>
      <c r="B33" s="15" t="s">
        <v>39</v>
      </c>
      <c r="C33" s="8"/>
      <c r="D33" s="15">
        <v>14</v>
      </c>
      <c r="E33" s="15">
        <v>14</v>
      </c>
      <c r="F33" s="15">
        <f t="shared" si="7"/>
        <v>14</v>
      </c>
      <c r="G33" s="15">
        <f t="shared" si="8"/>
        <v>12</v>
      </c>
      <c r="H33" s="15">
        <f t="shared" si="9"/>
        <v>2</v>
      </c>
      <c r="I33" s="15">
        <v>3</v>
      </c>
      <c r="J33" s="15">
        <v>2</v>
      </c>
      <c r="K33" s="15" t="s">
        <v>114</v>
      </c>
      <c r="L33" s="15">
        <v>1</v>
      </c>
      <c r="M33" s="15" t="s">
        <v>114</v>
      </c>
      <c r="N33" s="15">
        <v>5</v>
      </c>
      <c r="O33" s="15">
        <v>1</v>
      </c>
      <c r="P33" s="15" t="s">
        <v>114</v>
      </c>
      <c r="Q33" s="15" t="s">
        <v>114</v>
      </c>
      <c r="R33" s="15" t="s">
        <v>114</v>
      </c>
      <c r="S33" s="15" t="s">
        <v>114</v>
      </c>
      <c r="T33" s="15" t="s">
        <v>114</v>
      </c>
      <c r="U33" s="15" t="s">
        <v>114</v>
      </c>
      <c r="V33" s="15" t="s">
        <v>114</v>
      </c>
      <c r="W33" s="15">
        <v>2</v>
      </c>
      <c r="X33" s="15" t="s">
        <v>114</v>
      </c>
      <c r="Y33" s="4"/>
    </row>
    <row r="34" spans="1:25" ht="15.75" customHeight="1">
      <c r="A34" s="4"/>
      <c r="B34" s="15" t="s">
        <v>40</v>
      </c>
      <c r="C34" s="8"/>
      <c r="D34" s="15">
        <v>2</v>
      </c>
      <c r="E34" s="15">
        <v>2</v>
      </c>
      <c r="F34" s="15">
        <f t="shared" si="7"/>
        <v>2</v>
      </c>
      <c r="G34" s="15">
        <f t="shared" si="8"/>
        <v>1</v>
      </c>
      <c r="H34" s="15">
        <f t="shared" si="9"/>
        <v>1</v>
      </c>
      <c r="I34" s="15">
        <v>1</v>
      </c>
      <c r="J34" s="15" t="s">
        <v>114</v>
      </c>
      <c r="K34" s="15" t="s">
        <v>114</v>
      </c>
      <c r="L34" s="15" t="s">
        <v>114</v>
      </c>
      <c r="M34" s="15" t="s">
        <v>114</v>
      </c>
      <c r="N34" s="15" t="s">
        <v>114</v>
      </c>
      <c r="O34" s="15" t="s">
        <v>114</v>
      </c>
      <c r="P34" s="15" t="s">
        <v>114</v>
      </c>
      <c r="Q34" s="15" t="s">
        <v>114</v>
      </c>
      <c r="R34" s="15" t="s">
        <v>114</v>
      </c>
      <c r="S34" s="15" t="s">
        <v>114</v>
      </c>
      <c r="T34" s="15" t="s">
        <v>114</v>
      </c>
      <c r="U34" s="15" t="s">
        <v>114</v>
      </c>
      <c r="V34" s="15">
        <v>1</v>
      </c>
      <c r="W34" s="15" t="s">
        <v>114</v>
      </c>
      <c r="X34" s="15" t="s">
        <v>114</v>
      </c>
      <c r="Y34" s="4"/>
    </row>
    <row r="35" spans="1:25" ht="15.75" customHeight="1">
      <c r="A35" s="4"/>
      <c r="B35" s="15" t="s">
        <v>41</v>
      </c>
      <c r="C35" s="8"/>
      <c r="D35" s="15">
        <v>10</v>
      </c>
      <c r="E35" s="15">
        <v>10</v>
      </c>
      <c r="F35" s="15">
        <f t="shared" si="7"/>
        <v>10</v>
      </c>
      <c r="G35" s="15">
        <f t="shared" si="8"/>
        <v>8</v>
      </c>
      <c r="H35" s="15">
        <f t="shared" si="9"/>
        <v>2</v>
      </c>
      <c r="I35" s="15">
        <v>1</v>
      </c>
      <c r="J35" s="15">
        <v>3</v>
      </c>
      <c r="K35" s="15" t="s">
        <v>114</v>
      </c>
      <c r="L35" s="15" t="s">
        <v>114</v>
      </c>
      <c r="M35" s="15">
        <v>1</v>
      </c>
      <c r="N35" s="15" t="s">
        <v>114</v>
      </c>
      <c r="O35" s="15">
        <v>1</v>
      </c>
      <c r="P35" s="15" t="s">
        <v>114</v>
      </c>
      <c r="Q35" s="15">
        <v>1</v>
      </c>
      <c r="R35" s="15" t="s">
        <v>114</v>
      </c>
      <c r="S35" s="15">
        <v>1</v>
      </c>
      <c r="T35" s="15" t="s">
        <v>114</v>
      </c>
      <c r="U35" s="15" t="s">
        <v>114</v>
      </c>
      <c r="V35" s="15" t="s">
        <v>114</v>
      </c>
      <c r="W35" s="15">
        <v>2</v>
      </c>
      <c r="X35" s="15" t="s">
        <v>114</v>
      </c>
      <c r="Y35" s="4"/>
    </row>
    <row r="36" spans="1:25" ht="15.75" customHeight="1">
      <c r="A36" s="4"/>
      <c r="B36" s="15" t="s">
        <v>42</v>
      </c>
      <c r="C36" s="8"/>
      <c r="D36" s="15">
        <v>30</v>
      </c>
      <c r="E36" s="15">
        <v>30</v>
      </c>
      <c r="F36" s="15">
        <f t="shared" si="7"/>
        <v>30</v>
      </c>
      <c r="G36" s="15">
        <f t="shared" si="8"/>
        <v>25</v>
      </c>
      <c r="H36" s="15">
        <f t="shared" si="9"/>
        <v>5</v>
      </c>
      <c r="I36" s="15" t="s">
        <v>114</v>
      </c>
      <c r="J36" s="15">
        <v>15</v>
      </c>
      <c r="K36" s="15">
        <v>1</v>
      </c>
      <c r="L36" s="15" t="s">
        <v>114</v>
      </c>
      <c r="M36" s="15" t="s">
        <v>114</v>
      </c>
      <c r="N36" s="15">
        <v>4</v>
      </c>
      <c r="O36" s="15">
        <v>1</v>
      </c>
      <c r="P36" s="15" t="s">
        <v>114</v>
      </c>
      <c r="Q36" s="15">
        <v>4</v>
      </c>
      <c r="R36" s="15" t="s">
        <v>114</v>
      </c>
      <c r="S36" s="15" t="s">
        <v>114</v>
      </c>
      <c r="T36" s="15" t="s">
        <v>114</v>
      </c>
      <c r="U36" s="15" t="s">
        <v>114</v>
      </c>
      <c r="V36" s="15" t="s">
        <v>114</v>
      </c>
      <c r="W36" s="15">
        <v>5</v>
      </c>
      <c r="X36" s="15" t="s">
        <v>114</v>
      </c>
      <c r="Y36" s="4"/>
    </row>
    <row r="37" spans="1:25" ht="15.75" customHeight="1">
      <c r="A37" s="4"/>
      <c r="B37" s="15" t="s">
        <v>43</v>
      </c>
      <c r="C37" s="8"/>
      <c r="D37" s="15">
        <v>66</v>
      </c>
      <c r="E37" s="15">
        <v>66</v>
      </c>
      <c r="F37" s="15">
        <f t="shared" si="7"/>
        <v>66</v>
      </c>
      <c r="G37" s="15">
        <f t="shared" si="8"/>
        <v>49</v>
      </c>
      <c r="H37" s="15">
        <f t="shared" si="9"/>
        <v>17</v>
      </c>
      <c r="I37" s="15">
        <v>18</v>
      </c>
      <c r="J37" s="15">
        <v>4</v>
      </c>
      <c r="K37" s="15">
        <v>3</v>
      </c>
      <c r="L37" s="15">
        <v>5</v>
      </c>
      <c r="M37" s="15">
        <v>4</v>
      </c>
      <c r="N37" s="15">
        <v>4</v>
      </c>
      <c r="O37" s="15">
        <v>2</v>
      </c>
      <c r="P37" s="15">
        <v>2</v>
      </c>
      <c r="Q37" s="15">
        <v>1</v>
      </c>
      <c r="R37" s="15">
        <v>5</v>
      </c>
      <c r="S37" s="15">
        <v>1</v>
      </c>
      <c r="T37" s="15">
        <v>1</v>
      </c>
      <c r="U37" s="15">
        <v>1</v>
      </c>
      <c r="V37" s="15">
        <v>4</v>
      </c>
      <c r="W37" s="15">
        <v>7</v>
      </c>
      <c r="X37" s="15">
        <v>4</v>
      </c>
      <c r="Y37" s="4"/>
    </row>
    <row r="38" spans="1:25" ht="31.5" customHeight="1">
      <c r="A38" s="4"/>
      <c r="B38" s="15" t="s">
        <v>44</v>
      </c>
      <c r="C38" s="8"/>
      <c r="D38" s="15">
        <v>1</v>
      </c>
      <c r="E38" s="15">
        <v>1</v>
      </c>
      <c r="F38" s="15">
        <f t="shared" si="7"/>
        <v>1</v>
      </c>
      <c r="G38" s="15" t="s">
        <v>119</v>
      </c>
      <c r="H38" s="15">
        <f t="shared" si="9"/>
        <v>1</v>
      </c>
      <c r="I38" s="15" t="s">
        <v>114</v>
      </c>
      <c r="J38" s="15" t="s">
        <v>114</v>
      </c>
      <c r="K38" s="15" t="s">
        <v>114</v>
      </c>
      <c r="L38" s="15" t="s">
        <v>114</v>
      </c>
      <c r="M38" s="15" t="s">
        <v>114</v>
      </c>
      <c r="N38" s="15" t="s">
        <v>114</v>
      </c>
      <c r="O38" s="15" t="s">
        <v>114</v>
      </c>
      <c r="P38" s="15" t="s">
        <v>114</v>
      </c>
      <c r="Q38" s="15" t="s">
        <v>114</v>
      </c>
      <c r="R38" s="15" t="s">
        <v>114</v>
      </c>
      <c r="S38" s="15" t="s">
        <v>114</v>
      </c>
      <c r="T38" s="15">
        <v>1</v>
      </c>
      <c r="U38" s="15" t="s">
        <v>114</v>
      </c>
      <c r="V38" s="15" t="s">
        <v>114</v>
      </c>
      <c r="W38" s="15" t="s">
        <v>114</v>
      </c>
      <c r="X38" s="15" t="s">
        <v>114</v>
      </c>
      <c r="Y38" s="4"/>
    </row>
    <row r="39" spans="1:25" ht="15.75" customHeight="1">
      <c r="A39" s="4"/>
      <c r="B39" s="15" t="s">
        <v>45</v>
      </c>
      <c r="C39" s="8"/>
      <c r="D39" s="15">
        <v>162</v>
      </c>
      <c r="E39" s="15">
        <v>162</v>
      </c>
      <c r="F39" s="15">
        <f t="shared" si="7"/>
        <v>162</v>
      </c>
      <c r="G39" s="15">
        <f t="shared" si="8"/>
        <v>138</v>
      </c>
      <c r="H39" s="15">
        <f t="shared" si="9"/>
        <v>24</v>
      </c>
      <c r="I39" s="15">
        <v>17</v>
      </c>
      <c r="J39" s="15">
        <v>15</v>
      </c>
      <c r="K39" s="15">
        <v>3</v>
      </c>
      <c r="L39" s="15">
        <v>14</v>
      </c>
      <c r="M39" s="15">
        <v>1</v>
      </c>
      <c r="N39" s="15">
        <v>4</v>
      </c>
      <c r="O39" s="15">
        <v>5</v>
      </c>
      <c r="P39" s="15">
        <v>50</v>
      </c>
      <c r="Q39" s="15">
        <v>17</v>
      </c>
      <c r="R39" s="15">
        <v>12</v>
      </c>
      <c r="S39" s="15" t="s">
        <v>114</v>
      </c>
      <c r="T39" s="15" t="s">
        <v>114</v>
      </c>
      <c r="U39" s="15">
        <v>1</v>
      </c>
      <c r="V39" s="15">
        <v>8</v>
      </c>
      <c r="W39" s="15">
        <v>11</v>
      </c>
      <c r="X39" s="15">
        <v>4</v>
      </c>
      <c r="Y39" s="4"/>
    </row>
    <row r="40" spans="1:25" ht="15.75" customHeight="1">
      <c r="A40" s="4"/>
      <c r="B40" s="15" t="s">
        <v>46</v>
      </c>
      <c r="C40" s="8"/>
      <c r="D40" s="15">
        <v>1</v>
      </c>
      <c r="E40" s="15">
        <v>1</v>
      </c>
      <c r="F40" s="15">
        <f t="shared" si="7"/>
        <v>1</v>
      </c>
      <c r="G40" s="15">
        <f t="shared" si="8"/>
        <v>1</v>
      </c>
      <c r="H40" s="15" t="s">
        <v>119</v>
      </c>
      <c r="I40" s="15">
        <v>1</v>
      </c>
      <c r="J40" s="15" t="s">
        <v>114</v>
      </c>
      <c r="K40" s="15" t="s">
        <v>114</v>
      </c>
      <c r="L40" s="15" t="s">
        <v>114</v>
      </c>
      <c r="M40" s="15" t="s">
        <v>114</v>
      </c>
      <c r="N40" s="15" t="s">
        <v>114</v>
      </c>
      <c r="O40" s="15" t="s">
        <v>114</v>
      </c>
      <c r="P40" s="15" t="s">
        <v>114</v>
      </c>
      <c r="Q40" s="15" t="s">
        <v>114</v>
      </c>
      <c r="R40" s="15" t="s">
        <v>114</v>
      </c>
      <c r="S40" s="15" t="s">
        <v>114</v>
      </c>
      <c r="T40" s="15" t="s">
        <v>114</v>
      </c>
      <c r="U40" s="15" t="s">
        <v>114</v>
      </c>
      <c r="V40" s="15" t="s">
        <v>114</v>
      </c>
      <c r="W40" s="15" t="s">
        <v>114</v>
      </c>
      <c r="X40" s="15" t="s">
        <v>114</v>
      </c>
      <c r="Y40" s="4"/>
    </row>
    <row r="41" spans="1:25" ht="15.75" customHeight="1">
      <c r="A41" s="4"/>
      <c r="B41" s="15" t="s">
        <v>47</v>
      </c>
      <c r="C41" s="8"/>
      <c r="D41" s="15">
        <v>21</v>
      </c>
      <c r="E41" s="15">
        <v>21</v>
      </c>
      <c r="F41" s="15">
        <f t="shared" si="7"/>
        <v>21</v>
      </c>
      <c r="G41" s="15">
        <f t="shared" si="8"/>
        <v>21</v>
      </c>
      <c r="H41" s="15" t="s">
        <v>119</v>
      </c>
      <c r="I41" s="15" t="s">
        <v>114</v>
      </c>
      <c r="J41" s="15">
        <v>3</v>
      </c>
      <c r="K41" s="15" t="s">
        <v>114</v>
      </c>
      <c r="L41" s="15" t="s">
        <v>114</v>
      </c>
      <c r="M41" s="15" t="s">
        <v>114</v>
      </c>
      <c r="N41" s="15" t="s">
        <v>114</v>
      </c>
      <c r="O41" s="15" t="s">
        <v>114</v>
      </c>
      <c r="P41" s="15">
        <v>17</v>
      </c>
      <c r="Q41" s="15">
        <v>1</v>
      </c>
      <c r="R41" s="15" t="s">
        <v>114</v>
      </c>
      <c r="S41" s="15" t="s">
        <v>114</v>
      </c>
      <c r="T41" s="15" t="s">
        <v>114</v>
      </c>
      <c r="U41" s="15" t="s">
        <v>114</v>
      </c>
      <c r="V41" s="15" t="s">
        <v>114</v>
      </c>
      <c r="W41" s="15" t="s">
        <v>114</v>
      </c>
      <c r="X41" s="15" t="s">
        <v>114</v>
      </c>
      <c r="Y41" s="4"/>
    </row>
    <row r="42" spans="1:24" ht="15.75" customHeight="1">
      <c r="A42" s="4"/>
      <c r="B42" s="15" t="s">
        <v>48</v>
      </c>
      <c r="C42" s="8"/>
      <c r="D42" s="15">
        <v>11</v>
      </c>
      <c r="E42" s="15">
        <v>11</v>
      </c>
      <c r="F42" s="15">
        <f t="shared" si="7"/>
        <v>11</v>
      </c>
      <c r="G42" s="15">
        <f t="shared" si="8"/>
        <v>11</v>
      </c>
      <c r="H42" s="15" t="s">
        <v>119</v>
      </c>
      <c r="I42" s="15" t="s">
        <v>114</v>
      </c>
      <c r="J42" s="15" t="s">
        <v>114</v>
      </c>
      <c r="K42" s="15" t="s">
        <v>114</v>
      </c>
      <c r="L42" s="15" t="s">
        <v>114</v>
      </c>
      <c r="M42" s="15" t="s">
        <v>114</v>
      </c>
      <c r="N42" s="15">
        <v>1</v>
      </c>
      <c r="O42" s="15" t="s">
        <v>114</v>
      </c>
      <c r="P42" s="15" t="s">
        <v>114</v>
      </c>
      <c r="Q42" s="15">
        <v>10</v>
      </c>
      <c r="R42" s="15" t="s">
        <v>114</v>
      </c>
      <c r="S42" s="15" t="s">
        <v>114</v>
      </c>
      <c r="T42" s="15" t="s">
        <v>114</v>
      </c>
      <c r="U42" s="15" t="s">
        <v>114</v>
      </c>
      <c r="V42" s="15" t="s">
        <v>114</v>
      </c>
      <c r="W42" s="15" t="s">
        <v>114</v>
      </c>
      <c r="X42" s="15" t="s">
        <v>114</v>
      </c>
    </row>
    <row r="43" spans="1:24" ht="31.5" customHeight="1">
      <c r="A43" s="4"/>
      <c r="B43" s="15" t="s">
        <v>49</v>
      </c>
      <c r="C43" s="8"/>
      <c r="D43" s="15">
        <v>16</v>
      </c>
      <c r="E43" s="15">
        <v>16</v>
      </c>
      <c r="F43" s="15">
        <f t="shared" si="7"/>
        <v>16</v>
      </c>
      <c r="G43" s="15">
        <f t="shared" si="8"/>
        <v>9</v>
      </c>
      <c r="H43" s="15">
        <f t="shared" si="9"/>
        <v>7</v>
      </c>
      <c r="I43" s="15">
        <v>2</v>
      </c>
      <c r="J43" s="15" t="s">
        <v>114</v>
      </c>
      <c r="K43" s="15" t="s">
        <v>114</v>
      </c>
      <c r="L43" s="15" t="s">
        <v>114</v>
      </c>
      <c r="M43" s="15" t="s">
        <v>114</v>
      </c>
      <c r="N43" s="15">
        <v>5</v>
      </c>
      <c r="O43" s="15">
        <v>2</v>
      </c>
      <c r="P43" s="15" t="s">
        <v>114</v>
      </c>
      <c r="Q43" s="15" t="s">
        <v>114</v>
      </c>
      <c r="R43" s="15" t="s">
        <v>114</v>
      </c>
      <c r="S43" s="15" t="s">
        <v>114</v>
      </c>
      <c r="T43" s="15" t="s">
        <v>114</v>
      </c>
      <c r="U43" s="15" t="s">
        <v>114</v>
      </c>
      <c r="V43" s="15" t="s">
        <v>114</v>
      </c>
      <c r="W43" s="15">
        <v>7</v>
      </c>
      <c r="X43" s="15" t="s">
        <v>115</v>
      </c>
    </row>
    <row r="44" spans="1:24" ht="15.75" customHeight="1">
      <c r="A44" s="4"/>
      <c r="B44" s="15" t="s">
        <v>50</v>
      </c>
      <c r="C44" s="8"/>
      <c r="D44" s="15">
        <v>130</v>
      </c>
      <c r="E44" s="15">
        <v>130</v>
      </c>
      <c r="F44" s="15">
        <f t="shared" si="7"/>
        <v>130</v>
      </c>
      <c r="G44" s="15">
        <f t="shared" si="8"/>
        <v>95</v>
      </c>
      <c r="H44" s="15">
        <f t="shared" si="9"/>
        <v>35</v>
      </c>
      <c r="I44" s="15">
        <v>24</v>
      </c>
      <c r="J44" s="15">
        <v>22</v>
      </c>
      <c r="K44" s="15">
        <v>5</v>
      </c>
      <c r="L44" s="15">
        <v>27</v>
      </c>
      <c r="M44" s="15">
        <v>1</v>
      </c>
      <c r="N44" s="15">
        <v>5</v>
      </c>
      <c r="O44" s="15">
        <v>1</v>
      </c>
      <c r="P44" s="15">
        <v>5</v>
      </c>
      <c r="Q44" s="15" t="s">
        <v>114</v>
      </c>
      <c r="R44" s="15">
        <v>4</v>
      </c>
      <c r="S44" s="15">
        <v>1</v>
      </c>
      <c r="T44" s="15" t="s">
        <v>114</v>
      </c>
      <c r="U44" s="15">
        <v>1</v>
      </c>
      <c r="V44" s="15">
        <v>23</v>
      </c>
      <c r="W44" s="15">
        <v>7</v>
      </c>
      <c r="X44" s="15">
        <v>4</v>
      </c>
    </row>
    <row r="45" spans="1:24" ht="15.75" customHeight="1">
      <c r="A45" s="4"/>
      <c r="B45" s="15" t="s">
        <v>51</v>
      </c>
      <c r="C45" s="8"/>
      <c r="D45" s="15">
        <v>48</v>
      </c>
      <c r="E45" s="15">
        <v>48</v>
      </c>
      <c r="F45" s="15">
        <f t="shared" si="7"/>
        <v>48</v>
      </c>
      <c r="G45" s="15">
        <f t="shared" si="8"/>
        <v>37</v>
      </c>
      <c r="H45" s="15">
        <f t="shared" si="9"/>
        <v>11</v>
      </c>
      <c r="I45" s="15">
        <v>17</v>
      </c>
      <c r="J45" s="15">
        <v>5</v>
      </c>
      <c r="K45" s="15" t="s">
        <v>114</v>
      </c>
      <c r="L45" s="15">
        <v>1</v>
      </c>
      <c r="M45" s="15">
        <v>3</v>
      </c>
      <c r="N45" s="15" t="s">
        <v>114</v>
      </c>
      <c r="O45" s="15" t="s">
        <v>114</v>
      </c>
      <c r="P45" s="15" t="s">
        <v>114</v>
      </c>
      <c r="Q45" s="15" t="s">
        <v>114</v>
      </c>
      <c r="R45" s="15" t="s">
        <v>114</v>
      </c>
      <c r="S45" s="15">
        <v>11</v>
      </c>
      <c r="T45" s="15">
        <v>1</v>
      </c>
      <c r="U45" s="15">
        <v>5</v>
      </c>
      <c r="V45" s="15">
        <v>3</v>
      </c>
      <c r="W45" s="15" t="s">
        <v>116</v>
      </c>
      <c r="X45" s="15">
        <v>2</v>
      </c>
    </row>
    <row r="46" spans="1:24" ht="15.75" customHeight="1">
      <c r="A46" s="4"/>
      <c r="B46" s="15" t="s">
        <v>52</v>
      </c>
      <c r="C46" s="8"/>
      <c r="D46" s="15">
        <v>1</v>
      </c>
      <c r="E46" s="15">
        <v>1</v>
      </c>
      <c r="F46" s="15">
        <f t="shared" si="7"/>
        <v>1</v>
      </c>
      <c r="G46" s="15">
        <f t="shared" si="8"/>
        <v>1</v>
      </c>
      <c r="H46" s="15" t="s">
        <v>119</v>
      </c>
      <c r="I46" s="15" t="s">
        <v>114</v>
      </c>
      <c r="J46" s="15" t="s">
        <v>114</v>
      </c>
      <c r="K46" s="15">
        <v>1</v>
      </c>
      <c r="L46" s="15" t="s">
        <v>114</v>
      </c>
      <c r="M46" s="15" t="s">
        <v>114</v>
      </c>
      <c r="N46" s="15" t="s">
        <v>114</v>
      </c>
      <c r="O46" s="15" t="s">
        <v>114</v>
      </c>
      <c r="P46" s="15" t="s">
        <v>114</v>
      </c>
      <c r="Q46" s="15" t="s">
        <v>114</v>
      </c>
      <c r="R46" s="15" t="s">
        <v>114</v>
      </c>
      <c r="S46" s="15" t="s">
        <v>114</v>
      </c>
      <c r="T46" s="15" t="s">
        <v>114</v>
      </c>
      <c r="U46" s="15" t="s">
        <v>114</v>
      </c>
      <c r="V46" s="15" t="s">
        <v>114</v>
      </c>
      <c r="W46" s="15" t="s">
        <v>114</v>
      </c>
      <c r="X46" s="15" t="s">
        <v>114</v>
      </c>
    </row>
    <row r="47" spans="1:24" ht="15.75" customHeight="1">
      <c r="A47" s="4"/>
      <c r="B47" s="15" t="s">
        <v>53</v>
      </c>
      <c r="C47" s="8"/>
      <c r="D47" s="15">
        <v>5</v>
      </c>
      <c r="E47" s="15">
        <v>5</v>
      </c>
      <c r="F47" s="15">
        <f t="shared" si="7"/>
        <v>5</v>
      </c>
      <c r="G47" s="15">
        <f t="shared" si="8"/>
        <v>4</v>
      </c>
      <c r="H47" s="15">
        <f t="shared" si="9"/>
        <v>1</v>
      </c>
      <c r="I47" s="15">
        <v>1</v>
      </c>
      <c r="J47" s="15">
        <v>1</v>
      </c>
      <c r="K47" s="15" t="s">
        <v>114</v>
      </c>
      <c r="L47" s="15">
        <v>2</v>
      </c>
      <c r="M47" s="15" t="s">
        <v>114</v>
      </c>
      <c r="N47" s="15" t="s">
        <v>114</v>
      </c>
      <c r="O47" s="15" t="s">
        <v>114</v>
      </c>
      <c r="P47" s="15" t="s">
        <v>114</v>
      </c>
      <c r="Q47" s="15" t="s">
        <v>114</v>
      </c>
      <c r="R47" s="15" t="s">
        <v>114</v>
      </c>
      <c r="S47" s="15" t="s">
        <v>114</v>
      </c>
      <c r="T47" s="15" t="s">
        <v>114</v>
      </c>
      <c r="U47" s="15" t="s">
        <v>114</v>
      </c>
      <c r="V47" s="15" t="s">
        <v>114</v>
      </c>
      <c r="W47" s="15">
        <v>1</v>
      </c>
      <c r="X47" s="15" t="s">
        <v>114</v>
      </c>
    </row>
    <row r="48" spans="1:24" ht="31.5" customHeight="1">
      <c r="A48" s="4"/>
      <c r="B48" s="15" t="s">
        <v>54</v>
      </c>
      <c r="C48" s="8"/>
      <c r="D48" s="15">
        <v>5</v>
      </c>
      <c r="E48" s="15">
        <v>5</v>
      </c>
      <c r="F48" s="15">
        <f t="shared" si="7"/>
        <v>5</v>
      </c>
      <c r="G48" s="15">
        <f t="shared" si="8"/>
        <v>5</v>
      </c>
      <c r="H48" s="15" t="s">
        <v>119</v>
      </c>
      <c r="I48" s="15">
        <v>3</v>
      </c>
      <c r="J48" s="15" t="s">
        <v>114</v>
      </c>
      <c r="K48" s="15">
        <v>1</v>
      </c>
      <c r="L48" s="15">
        <v>1</v>
      </c>
      <c r="M48" s="15" t="s">
        <v>114</v>
      </c>
      <c r="N48" s="15" t="s">
        <v>114</v>
      </c>
      <c r="O48" s="15" t="s">
        <v>114</v>
      </c>
      <c r="P48" s="15" t="s">
        <v>114</v>
      </c>
      <c r="Q48" s="15" t="s">
        <v>114</v>
      </c>
      <c r="R48" s="15" t="s">
        <v>114</v>
      </c>
      <c r="S48" s="15" t="s">
        <v>114</v>
      </c>
      <c r="T48" s="15" t="s">
        <v>114</v>
      </c>
      <c r="U48" s="15" t="s">
        <v>114</v>
      </c>
      <c r="V48" s="15" t="s">
        <v>114</v>
      </c>
      <c r="W48" s="15" t="s">
        <v>114</v>
      </c>
      <c r="X48" s="15" t="s">
        <v>114</v>
      </c>
    </row>
    <row r="49" spans="1:24" ht="15.75" customHeight="1">
      <c r="A49" s="4"/>
      <c r="B49" s="15" t="s">
        <v>55</v>
      </c>
      <c r="C49" s="8"/>
      <c r="D49" s="15">
        <v>6</v>
      </c>
      <c r="E49" s="15">
        <v>6</v>
      </c>
      <c r="F49" s="15">
        <f t="shared" si="7"/>
        <v>6</v>
      </c>
      <c r="G49" s="15">
        <f t="shared" si="8"/>
        <v>4</v>
      </c>
      <c r="H49" s="15">
        <f t="shared" si="9"/>
        <v>2</v>
      </c>
      <c r="I49" s="15">
        <v>2</v>
      </c>
      <c r="J49" s="15">
        <v>1</v>
      </c>
      <c r="K49" s="15" t="s">
        <v>114</v>
      </c>
      <c r="L49" s="15">
        <v>1</v>
      </c>
      <c r="M49" s="15" t="s">
        <v>114</v>
      </c>
      <c r="N49" s="15" t="s">
        <v>114</v>
      </c>
      <c r="O49" s="15" t="s">
        <v>114</v>
      </c>
      <c r="P49" s="15" t="s">
        <v>114</v>
      </c>
      <c r="Q49" s="15" t="s">
        <v>114</v>
      </c>
      <c r="R49" s="15" t="s">
        <v>114</v>
      </c>
      <c r="S49" s="15" t="s">
        <v>114</v>
      </c>
      <c r="T49" s="15">
        <v>1</v>
      </c>
      <c r="U49" s="15" t="s">
        <v>114</v>
      </c>
      <c r="V49" s="15" t="s">
        <v>114</v>
      </c>
      <c r="W49" s="15">
        <v>1</v>
      </c>
      <c r="X49" s="15" t="s">
        <v>114</v>
      </c>
    </row>
    <row r="50" spans="1:24" ht="15.75" customHeight="1">
      <c r="A50" s="4"/>
      <c r="B50" s="15" t="s">
        <v>56</v>
      </c>
      <c r="C50" s="8"/>
      <c r="D50" s="15">
        <v>80</v>
      </c>
      <c r="E50" s="15">
        <v>81</v>
      </c>
      <c r="F50" s="15">
        <f t="shared" si="7"/>
        <v>81</v>
      </c>
      <c r="G50" s="15">
        <f t="shared" si="8"/>
        <v>52</v>
      </c>
      <c r="H50" s="15">
        <f t="shared" si="9"/>
        <v>29</v>
      </c>
      <c r="I50" s="15">
        <v>19</v>
      </c>
      <c r="J50" s="15">
        <v>10</v>
      </c>
      <c r="K50" s="15">
        <v>3</v>
      </c>
      <c r="L50" s="15">
        <v>1</v>
      </c>
      <c r="M50" s="15">
        <v>4</v>
      </c>
      <c r="N50" s="15">
        <v>4</v>
      </c>
      <c r="O50" s="15">
        <v>1</v>
      </c>
      <c r="P50" s="15">
        <v>3</v>
      </c>
      <c r="Q50" s="15">
        <v>1</v>
      </c>
      <c r="R50" s="15" t="s">
        <v>114</v>
      </c>
      <c r="S50" s="15">
        <v>6</v>
      </c>
      <c r="T50" s="15">
        <v>3</v>
      </c>
      <c r="U50" s="15">
        <v>3</v>
      </c>
      <c r="V50" s="15">
        <v>13</v>
      </c>
      <c r="W50" s="15">
        <v>9</v>
      </c>
      <c r="X50" s="15">
        <v>1</v>
      </c>
    </row>
    <row r="51" spans="1:24" ht="15.75" customHeight="1">
      <c r="A51" s="4"/>
      <c r="B51" s="15" t="s">
        <v>57</v>
      </c>
      <c r="C51" s="8"/>
      <c r="D51" s="15">
        <v>7</v>
      </c>
      <c r="E51" s="15">
        <v>7</v>
      </c>
      <c r="F51" s="15">
        <f t="shared" si="7"/>
        <v>7</v>
      </c>
      <c r="G51" s="15">
        <f t="shared" si="8"/>
        <v>7</v>
      </c>
      <c r="H51" s="15" t="s">
        <v>119</v>
      </c>
      <c r="I51" s="15">
        <v>3</v>
      </c>
      <c r="J51" s="15">
        <v>1</v>
      </c>
      <c r="K51" s="15">
        <v>1</v>
      </c>
      <c r="L51" s="15">
        <v>1</v>
      </c>
      <c r="M51" s="15" t="s">
        <v>114</v>
      </c>
      <c r="N51" s="15" t="s">
        <v>114</v>
      </c>
      <c r="O51" s="15" t="s">
        <v>114</v>
      </c>
      <c r="P51" s="15" t="s">
        <v>114</v>
      </c>
      <c r="Q51" s="15" t="s">
        <v>114</v>
      </c>
      <c r="R51" s="15">
        <v>1</v>
      </c>
      <c r="S51" s="15" t="s">
        <v>114</v>
      </c>
      <c r="T51" s="15" t="s">
        <v>114</v>
      </c>
      <c r="U51" s="15" t="s">
        <v>114</v>
      </c>
      <c r="V51" s="15" t="s">
        <v>114</v>
      </c>
      <c r="W51" s="15" t="s">
        <v>114</v>
      </c>
      <c r="X51" s="15" t="s">
        <v>114</v>
      </c>
    </row>
    <row r="52" spans="1:24" ht="15.75" customHeight="1">
      <c r="A52" s="4"/>
      <c r="B52" s="15" t="s">
        <v>58</v>
      </c>
      <c r="C52" s="8"/>
      <c r="D52" s="15">
        <v>1</v>
      </c>
      <c r="E52" s="15">
        <v>1</v>
      </c>
      <c r="F52" s="15">
        <f t="shared" si="7"/>
        <v>1</v>
      </c>
      <c r="G52" s="15">
        <f t="shared" si="8"/>
        <v>1</v>
      </c>
      <c r="H52" s="15" t="s">
        <v>114</v>
      </c>
      <c r="I52" s="15">
        <v>1</v>
      </c>
      <c r="J52" s="15" t="s">
        <v>114</v>
      </c>
      <c r="K52" s="15" t="s">
        <v>114</v>
      </c>
      <c r="L52" s="15" t="s">
        <v>114</v>
      </c>
      <c r="M52" s="15" t="s">
        <v>114</v>
      </c>
      <c r="N52" s="15" t="s">
        <v>114</v>
      </c>
      <c r="O52" s="15" t="s">
        <v>114</v>
      </c>
      <c r="P52" s="15" t="s">
        <v>114</v>
      </c>
      <c r="Q52" s="15" t="s">
        <v>114</v>
      </c>
      <c r="R52" s="15" t="s">
        <v>114</v>
      </c>
      <c r="S52" s="15" t="s">
        <v>114</v>
      </c>
      <c r="T52" s="15" t="s">
        <v>114</v>
      </c>
      <c r="U52" s="15" t="s">
        <v>114</v>
      </c>
      <c r="V52" s="15" t="s">
        <v>114</v>
      </c>
      <c r="W52" s="15" t="s">
        <v>114</v>
      </c>
      <c r="X52" s="15" t="s">
        <v>114</v>
      </c>
    </row>
    <row r="53" spans="1:24" ht="31.5" customHeight="1">
      <c r="A53" s="4"/>
      <c r="B53" s="15" t="s">
        <v>59</v>
      </c>
      <c r="C53" s="8"/>
      <c r="D53" s="15">
        <v>5</v>
      </c>
      <c r="E53" s="15">
        <v>5</v>
      </c>
      <c r="F53" s="15">
        <f t="shared" si="7"/>
        <v>5</v>
      </c>
      <c r="G53" s="15">
        <f t="shared" si="8"/>
        <v>5</v>
      </c>
      <c r="H53" s="15" t="s">
        <v>114</v>
      </c>
      <c r="I53" s="15">
        <v>2</v>
      </c>
      <c r="J53" s="15">
        <v>1</v>
      </c>
      <c r="K53" s="15" t="s">
        <v>114</v>
      </c>
      <c r="L53" s="15">
        <v>1</v>
      </c>
      <c r="M53" s="15">
        <v>1</v>
      </c>
      <c r="N53" s="15" t="s">
        <v>114</v>
      </c>
      <c r="O53" s="15" t="s">
        <v>114</v>
      </c>
      <c r="P53" s="15" t="s">
        <v>114</v>
      </c>
      <c r="Q53" s="15" t="s">
        <v>114</v>
      </c>
      <c r="R53" s="15" t="s">
        <v>114</v>
      </c>
      <c r="S53" s="15" t="s">
        <v>114</v>
      </c>
      <c r="T53" s="15" t="s">
        <v>114</v>
      </c>
      <c r="U53" s="15" t="s">
        <v>114</v>
      </c>
      <c r="V53" s="15" t="s">
        <v>114</v>
      </c>
      <c r="W53" s="15" t="s">
        <v>114</v>
      </c>
      <c r="X53" s="15" t="s">
        <v>114</v>
      </c>
    </row>
    <row r="54" spans="1:24" ht="15.75" customHeight="1">
      <c r="A54" s="4"/>
      <c r="B54" s="15" t="s">
        <v>60</v>
      </c>
      <c r="C54" s="8"/>
      <c r="D54" s="15">
        <v>1</v>
      </c>
      <c r="E54" s="15">
        <v>1</v>
      </c>
      <c r="F54" s="15">
        <f t="shared" si="7"/>
        <v>1</v>
      </c>
      <c r="G54" s="15">
        <f t="shared" si="8"/>
        <v>1</v>
      </c>
      <c r="H54" s="15" t="s">
        <v>119</v>
      </c>
      <c r="I54" s="15" t="s">
        <v>114</v>
      </c>
      <c r="J54" s="15" t="s">
        <v>114</v>
      </c>
      <c r="K54" s="15">
        <v>1</v>
      </c>
      <c r="L54" s="15" t="s">
        <v>114</v>
      </c>
      <c r="M54" s="15" t="s">
        <v>114</v>
      </c>
      <c r="N54" s="15" t="s">
        <v>114</v>
      </c>
      <c r="O54" s="15" t="s">
        <v>114</v>
      </c>
      <c r="P54" s="15" t="s">
        <v>114</v>
      </c>
      <c r="Q54" s="15" t="s">
        <v>114</v>
      </c>
      <c r="R54" s="15" t="s">
        <v>114</v>
      </c>
      <c r="S54" s="15" t="s">
        <v>114</v>
      </c>
      <c r="T54" s="15" t="s">
        <v>114</v>
      </c>
      <c r="U54" s="15" t="s">
        <v>114</v>
      </c>
      <c r="V54" s="15" t="s">
        <v>114</v>
      </c>
      <c r="W54" s="15" t="s">
        <v>114</v>
      </c>
      <c r="X54" s="15" t="s">
        <v>114</v>
      </c>
    </row>
    <row r="55" spans="1:24" ht="15.75" customHeight="1">
      <c r="A55" s="4"/>
      <c r="B55" s="15" t="s">
        <v>61</v>
      </c>
      <c r="C55" s="8"/>
      <c r="D55" s="15">
        <v>13</v>
      </c>
      <c r="E55" s="15">
        <v>13</v>
      </c>
      <c r="F55" s="15">
        <f t="shared" si="7"/>
        <v>13</v>
      </c>
      <c r="G55" s="15">
        <f t="shared" si="8"/>
        <v>8</v>
      </c>
      <c r="H55" s="15">
        <f t="shared" si="9"/>
        <v>5</v>
      </c>
      <c r="I55" s="15">
        <v>2</v>
      </c>
      <c r="J55" s="15">
        <v>5</v>
      </c>
      <c r="K55" s="15" t="s">
        <v>114</v>
      </c>
      <c r="L55" s="15" t="s">
        <v>114</v>
      </c>
      <c r="M55" s="15" t="s">
        <v>114</v>
      </c>
      <c r="N55" s="15" t="s">
        <v>114</v>
      </c>
      <c r="O55" s="15" t="s">
        <v>114</v>
      </c>
      <c r="P55" s="15">
        <v>1</v>
      </c>
      <c r="Q55" s="15" t="s">
        <v>114</v>
      </c>
      <c r="R55" s="15" t="s">
        <v>114</v>
      </c>
      <c r="S55" s="15" t="s">
        <v>114</v>
      </c>
      <c r="T55" s="15" t="s">
        <v>114</v>
      </c>
      <c r="U55" s="15" t="s">
        <v>114</v>
      </c>
      <c r="V55" s="15" t="s">
        <v>114</v>
      </c>
      <c r="W55" s="15">
        <v>2</v>
      </c>
      <c r="X55" s="15">
        <v>3</v>
      </c>
    </row>
    <row r="56" spans="1:24" ht="15.75" customHeight="1">
      <c r="A56" s="4"/>
      <c r="B56" s="15" t="s">
        <v>62</v>
      </c>
      <c r="C56" s="8"/>
      <c r="D56" s="15">
        <v>2</v>
      </c>
      <c r="E56" s="15">
        <v>2</v>
      </c>
      <c r="F56" s="15">
        <f t="shared" si="7"/>
        <v>2</v>
      </c>
      <c r="G56" s="15">
        <f t="shared" si="8"/>
        <v>2</v>
      </c>
      <c r="H56" s="15" t="s">
        <v>119</v>
      </c>
      <c r="I56" s="15">
        <v>1</v>
      </c>
      <c r="J56" s="15">
        <v>1</v>
      </c>
      <c r="K56" s="15" t="s">
        <v>114</v>
      </c>
      <c r="L56" s="15" t="s">
        <v>114</v>
      </c>
      <c r="M56" s="15" t="s">
        <v>114</v>
      </c>
      <c r="N56" s="15" t="s">
        <v>114</v>
      </c>
      <c r="O56" s="15" t="s">
        <v>114</v>
      </c>
      <c r="P56" s="15" t="s">
        <v>114</v>
      </c>
      <c r="Q56" s="15" t="s">
        <v>114</v>
      </c>
      <c r="R56" s="15" t="s">
        <v>114</v>
      </c>
      <c r="S56" s="15" t="s">
        <v>114</v>
      </c>
      <c r="T56" s="15" t="s">
        <v>114</v>
      </c>
      <c r="U56" s="15" t="s">
        <v>114</v>
      </c>
      <c r="V56" s="15" t="s">
        <v>114</v>
      </c>
      <c r="W56" s="15" t="s">
        <v>114</v>
      </c>
      <c r="X56" s="15" t="s">
        <v>114</v>
      </c>
    </row>
    <row r="57" spans="1:24" ht="15.75" customHeight="1" thickBot="1">
      <c r="A57" s="6"/>
      <c r="B57" s="22" t="s">
        <v>63</v>
      </c>
      <c r="C57" s="23"/>
      <c r="D57" s="26">
        <v>7</v>
      </c>
      <c r="E57" s="22">
        <v>7</v>
      </c>
      <c r="F57" s="22">
        <f t="shared" si="7"/>
        <v>7</v>
      </c>
      <c r="G57" s="22">
        <f t="shared" si="8"/>
        <v>7</v>
      </c>
      <c r="H57" s="22" t="s">
        <v>119</v>
      </c>
      <c r="I57" s="22">
        <v>5</v>
      </c>
      <c r="J57" s="22" t="s">
        <v>114</v>
      </c>
      <c r="K57" s="22" t="s">
        <v>114</v>
      </c>
      <c r="L57" s="22">
        <v>2</v>
      </c>
      <c r="M57" s="22" t="s">
        <v>114</v>
      </c>
      <c r="N57" s="22" t="s">
        <v>114</v>
      </c>
      <c r="O57" s="22" t="s">
        <v>114</v>
      </c>
      <c r="P57" s="22" t="s">
        <v>114</v>
      </c>
      <c r="Q57" s="22" t="s">
        <v>114</v>
      </c>
      <c r="R57" s="22" t="s">
        <v>114</v>
      </c>
      <c r="S57" s="22" t="s">
        <v>114</v>
      </c>
      <c r="T57" s="22" t="s">
        <v>114</v>
      </c>
      <c r="U57" s="22" t="s">
        <v>114</v>
      </c>
      <c r="V57" s="22" t="s">
        <v>114</v>
      </c>
      <c r="W57" s="22" t="s">
        <v>114</v>
      </c>
      <c r="X57" s="22" t="s">
        <v>114</v>
      </c>
    </row>
    <row r="58" spans="1:24" ht="15.75" customHeight="1">
      <c r="A58" s="19"/>
      <c r="B58" s="20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customHeight="1">
      <c r="A59" s="4"/>
      <c r="B59" s="15"/>
      <c r="C59" s="4"/>
      <c r="D59" s="15"/>
      <c r="E59" s="15"/>
      <c r="F59" s="15"/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R3:R6"/>
    <mergeCell ref="Q3:Q6"/>
    <mergeCell ref="X3:X6"/>
    <mergeCell ref="S3:S6"/>
    <mergeCell ref="U3:U6"/>
    <mergeCell ref="V3:V6"/>
    <mergeCell ref="W3:W6"/>
    <mergeCell ref="T3:T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showGridLines="0" zoomScale="75" zoomScaleNormal="75" workbookViewId="0" topLeftCell="A1">
      <selection activeCell="L3" sqref="L3:L6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25" ht="24">
      <c r="B1" s="2" t="s">
        <v>85</v>
      </c>
      <c r="C1" s="3"/>
      <c r="D1" s="3"/>
      <c r="E1" s="3"/>
      <c r="F1" s="3"/>
      <c r="G1" s="3"/>
      <c r="H1" s="3"/>
      <c r="I1" s="3"/>
      <c r="K1" s="3"/>
      <c r="L1" s="21" t="s">
        <v>122</v>
      </c>
      <c r="M1" s="3"/>
      <c r="N1" s="3"/>
      <c r="O1" s="3"/>
      <c r="P1" s="21"/>
      <c r="Q1" s="21"/>
      <c r="Y1" s="4"/>
    </row>
    <row r="2" spans="1:25" ht="18.75" customHeight="1" thickBot="1">
      <c r="A2" s="6"/>
      <c r="B2" s="6" t="s">
        <v>101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</row>
    <row r="3" spans="2:40" ht="15.75" customHeight="1">
      <c r="B3" s="33" t="s">
        <v>3</v>
      </c>
      <c r="C3" s="8"/>
      <c r="D3" s="9" t="s">
        <v>104</v>
      </c>
      <c r="E3" s="9"/>
      <c r="F3" s="9"/>
      <c r="G3" s="30" t="s">
        <v>86</v>
      </c>
      <c r="H3" s="30" t="s">
        <v>87</v>
      </c>
      <c r="I3" s="30" t="s">
        <v>88</v>
      </c>
      <c r="J3" s="30" t="s">
        <v>89</v>
      </c>
      <c r="K3" s="30" t="s">
        <v>90</v>
      </c>
      <c r="L3" s="30" t="s">
        <v>91</v>
      </c>
      <c r="M3" s="30" t="s">
        <v>92</v>
      </c>
      <c r="N3" s="30" t="s">
        <v>110</v>
      </c>
      <c r="O3" s="30" t="s">
        <v>111</v>
      </c>
      <c r="P3" s="30" t="s">
        <v>107</v>
      </c>
      <c r="Q3" s="30" t="s">
        <v>108</v>
      </c>
      <c r="R3" s="30" t="s">
        <v>112</v>
      </c>
      <c r="S3" s="30" t="s">
        <v>113</v>
      </c>
      <c r="T3" s="30" t="s">
        <v>93</v>
      </c>
      <c r="U3" s="30" t="s">
        <v>94</v>
      </c>
      <c r="V3" s="30" t="s">
        <v>95</v>
      </c>
      <c r="W3" s="30" t="s">
        <v>96</v>
      </c>
      <c r="X3" s="27" t="s">
        <v>97</v>
      </c>
      <c r="Y3" s="4"/>
      <c r="Z3" s="4"/>
      <c r="AA3" s="4"/>
      <c r="AB3" s="36"/>
      <c r="AC3" s="4"/>
      <c r="AD3" s="37"/>
      <c r="AE3" s="36"/>
      <c r="AF3" s="36"/>
      <c r="AG3" s="36"/>
      <c r="AH3" s="4"/>
      <c r="AI3" s="36"/>
      <c r="AJ3" s="4"/>
      <c r="AK3" s="38"/>
      <c r="AL3" s="36"/>
      <c r="AM3" s="36"/>
      <c r="AN3" s="4"/>
    </row>
    <row r="4" spans="2:40" ht="15.75" customHeight="1">
      <c r="B4" s="34"/>
      <c r="C4" s="8"/>
      <c r="D4" s="9" t="s">
        <v>105</v>
      </c>
      <c r="E4" s="9"/>
      <c r="F4" s="9"/>
      <c r="G4" s="31"/>
      <c r="H4" s="31"/>
      <c r="I4" s="31" t="s">
        <v>83</v>
      </c>
      <c r="J4" s="31" t="s">
        <v>4</v>
      </c>
      <c r="K4" s="31" t="s">
        <v>5</v>
      </c>
      <c r="L4" s="31" t="s">
        <v>6</v>
      </c>
      <c r="M4" s="31" t="s">
        <v>7</v>
      </c>
      <c r="N4" s="31" t="s">
        <v>7</v>
      </c>
      <c r="O4" s="31" t="s">
        <v>7</v>
      </c>
      <c r="P4" s="31" t="s">
        <v>7</v>
      </c>
      <c r="Q4" s="31" t="s">
        <v>7</v>
      </c>
      <c r="R4" s="31" t="s">
        <v>7</v>
      </c>
      <c r="S4" s="31" t="s">
        <v>11</v>
      </c>
      <c r="T4" s="31" t="s">
        <v>9</v>
      </c>
      <c r="U4" s="31" t="s">
        <v>9</v>
      </c>
      <c r="V4" s="31" t="s">
        <v>10</v>
      </c>
      <c r="W4" s="31" t="s">
        <v>2</v>
      </c>
      <c r="X4" s="28" t="s">
        <v>2</v>
      </c>
      <c r="Y4" s="4"/>
      <c r="Z4" s="4"/>
      <c r="AA4" s="4"/>
      <c r="AB4" s="36"/>
      <c r="AC4" s="4"/>
      <c r="AD4" s="37"/>
      <c r="AE4" s="36"/>
      <c r="AF4" s="36"/>
      <c r="AG4" s="36"/>
      <c r="AH4" s="4"/>
      <c r="AI4" s="36"/>
      <c r="AJ4" s="4"/>
      <c r="AK4" s="38"/>
      <c r="AL4" s="36"/>
      <c r="AM4" s="36"/>
      <c r="AN4" s="4"/>
    </row>
    <row r="5" spans="2:40" ht="15.75" customHeight="1">
      <c r="B5" s="34"/>
      <c r="C5" s="8"/>
      <c r="D5" s="9">
        <v>15</v>
      </c>
      <c r="E5" s="9">
        <v>16</v>
      </c>
      <c r="F5" s="9">
        <v>17</v>
      </c>
      <c r="G5" s="31"/>
      <c r="H5" s="31"/>
      <c r="I5" s="31"/>
      <c r="J5" s="31" t="s">
        <v>12</v>
      </c>
      <c r="K5" s="31"/>
      <c r="L5" s="31"/>
      <c r="M5" s="31"/>
      <c r="N5" s="31"/>
      <c r="O5" s="31"/>
      <c r="P5" s="31"/>
      <c r="Q5" s="31"/>
      <c r="R5" s="31"/>
      <c r="S5" s="31"/>
      <c r="T5" s="31" t="s">
        <v>13</v>
      </c>
      <c r="U5" s="31" t="s">
        <v>13</v>
      </c>
      <c r="V5" s="31" t="s">
        <v>14</v>
      </c>
      <c r="W5" s="31" t="s">
        <v>8</v>
      </c>
      <c r="X5" s="28" t="s">
        <v>8</v>
      </c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35"/>
      <c r="C6" s="13"/>
      <c r="D6" s="14" t="s">
        <v>106</v>
      </c>
      <c r="E6" s="14"/>
      <c r="F6" s="14"/>
      <c r="G6" s="32"/>
      <c r="H6" s="32" t="s">
        <v>15</v>
      </c>
      <c r="I6" s="32" t="s">
        <v>84</v>
      </c>
      <c r="J6" s="32" t="s">
        <v>0</v>
      </c>
      <c r="K6" s="32" t="s">
        <v>0</v>
      </c>
      <c r="L6" s="32" t="s">
        <v>0</v>
      </c>
      <c r="M6" s="32" t="s">
        <v>0</v>
      </c>
      <c r="N6" s="32" t="s">
        <v>0</v>
      </c>
      <c r="O6" s="32" t="s">
        <v>0</v>
      </c>
      <c r="P6" s="32" t="s">
        <v>0</v>
      </c>
      <c r="Q6" s="32" t="s">
        <v>0</v>
      </c>
      <c r="R6" s="32" t="s">
        <v>0</v>
      </c>
      <c r="S6" s="32" t="s">
        <v>1</v>
      </c>
      <c r="T6" s="32" t="s">
        <v>1</v>
      </c>
      <c r="U6" s="32" t="s">
        <v>1</v>
      </c>
      <c r="V6" s="32" t="s">
        <v>1</v>
      </c>
      <c r="W6" s="32" t="s">
        <v>1</v>
      </c>
      <c r="X6" s="29" t="s">
        <v>1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2:24" ht="31.5" customHeight="1">
      <c r="B7" s="15" t="s">
        <v>64</v>
      </c>
      <c r="C7" s="8"/>
      <c r="D7" s="15">
        <v>6</v>
      </c>
      <c r="E7" s="15">
        <v>6</v>
      </c>
      <c r="F7" s="15">
        <f aca="true" t="shared" si="0" ref="F7:F12">SUM(G7:H7)</f>
        <v>6</v>
      </c>
      <c r="G7" s="25">
        <f aca="true" t="shared" si="1" ref="G7:G12">SUM(I7:S7)</f>
        <v>4</v>
      </c>
      <c r="H7" s="25">
        <f>SUM(T7:X7)</f>
        <v>2</v>
      </c>
      <c r="I7" s="25">
        <v>1</v>
      </c>
      <c r="J7" s="25">
        <v>2</v>
      </c>
      <c r="K7" s="25" t="s">
        <v>114</v>
      </c>
      <c r="L7" s="25" t="s">
        <v>114</v>
      </c>
      <c r="M7" s="25" t="s">
        <v>114</v>
      </c>
      <c r="N7" s="25" t="s">
        <v>114</v>
      </c>
      <c r="O7" s="25" t="s">
        <v>114</v>
      </c>
      <c r="P7" s="25" t="s">
        <v>114</v>
      </c>
      <c r="Q7" s="25" t="s">
        <v>114</v>
      </c>
      <c r="R7" s="25">
        <v>1</v>
      </c>
      <c r="S7" s="25" t="s">
        <v>120</v>
      </c>
      <c r="T7" s="25">
        <v>1</v>
      </c>
      <c r="U7" s="25">
        <v>1</v>
      </c>
      <c r="V7" s="25" t="s">
        <v>121</v>
      </c>
      <c r="W7" s="25" t="s">
        <v>114</v>
      </c>
      <c r="X7" s="25" t="s">
        <v>114</v>
      </c>
    </row>
    <row r="8" spans="2:24" ht="15.75" customHeight="1">
      <c r="B8" s="15" t="s">
        <v>65</v>
      </c>
      <c r="C8" s="8"/>
      <c r="D8" s="15">
        <v>1</v>
      </c>
      <c r="E8" s="15">
        <v>1</v>
      </c>
      <c r="F8" s="15">
        <f t="shared" si="0"/>
        <v>1</v>
      </c>
      <c r="G8" s="15">
        <f t="shared" si="1"/>
        <v>1</v>
      </c>
      <c r="H8" s="15" t="s">
        <v>119</v>
      </c>
      <c r="I8" s="15" t="s">
        <v>114</v>
      </c>
      <c r="J8" s="15" t="s">
        <v>114</v>
      </c>
      <c r="K8" s="15" t="s">
        <v>114</v>
      </c>
      <c r="L8" s="15" t="s">
        <v>114</v>
      </c>
      <c r="M8" s="15" t="s">
        <v>114</v>
      </c>
      <c r="N8" s="15" t="s">
        <v>114</v>
      </c>
      <c r="O8" s="15" t="s">
        <v>114</v>
      </c>
      <c r="P8" s="15" t="s">
        <v>114</v>
      </c>
      <c r="Q8" s="15" t="s">
        <v>114</v>
      </c>
      <c r="R8" s="15">
        <v>1</v>
      </c>
      <c r="S8" s="15" t="s">
        <v>114</v>
      </c>
      <c r="T8" s="15" t="s">
        <v>114</v>
      </c>
      <c r="U8" s="15" t="s">
        <v>114</v>
      </c>
      <c r="V8" s="15" t="s">
        <v>114</v>
      </c>
      <c r="W8" s="15" t="s">
        <v>114</v>
      </c>
      <c r="X8" s="15" t="s">
        <v>114</v>
      </c>
    </row>
    <row r="9" spans="2:24" ht="15.75" customHeight="1">
      <c r="B9" s="15" t="s">
        <v>66</v>
      </c>
      <c r="C9" s="8"/>
      <c r="D9" s="15">
        <v>1</v>
      </c>
      <c r="E9" s="15">
        <v>1</v>
      </c>
      <c r="F9" s="15">
        <f t="shared" si="0"/>
        <v>1</v>
      </c>
      <c r="G9" s="15">
        <f t="shared" si="1"/>
        <v>1</v>
      </c>
      <c r="H9" s="15" t="s">
        <v>119</v>
      </c>
      <c r="I9" s="15">
        <v>1</v>
      </c>
      <c r="J9" s="15" t="s">
        <v>114</v>
      </c>
      <c r="K9" s="15" t="s">
        <v>114</v>
      </c>
      <c r="L9" s="15" t="s">
        <v>114</v>
      </c>
      <c r="M9" s="15" t="s">
        <v>114</v>
      </c>
      <c r="N9" s="15" t="s">
        <v>114</v>
      </c>
      <c r="O9" s="15" t="s">
        <v>114</v>
      </c>
      <c r="P9" s="15" t="s">
        <v>114</v>
      </c>
      <c r="Q9" s="15" t="s">
        <v>114</v>
      </c>
      <c r="R9" s="15" t="s">
        <v>114</v>
      </c>
      <c r="S9" s="15" t="s">
        <v>114</v>
      </c>
      <c r="T9" s="15" t="s">
        <v>114</v>
      </c>
      <c r="U9" s="15" t="s">
        <v>114</v>
      </c>
      <c r="V9" s="15" t="s">
        <v>114</v>
      </c>
      <c r="W9" s="15" t="s">
        <v>114</v>
      </c>
      <c r="X9" s="15" t="s">
        <v>114</v>
      </c>
    </row>
    <row r="10" spans="2:24" ht="15.75" customHeight="1">
      <c r="B10" s="15" t="s">
        <v>67</v>
      </c>
      <c r="C10" s="8"/>
      <c r="D10" s="15">
        <v>2</v>
      </c>
      <c r="E10" s="15">
        <v>2</v>
      </c>
      <c r="F10" s="15">
        <f t="shared" si="0"/>
        <v>2</v>
      </c>
      <c r="G10" s="15">
        <f t="shared" si="1"/>
        <v>2</v>
      </c>
      <c r="H10" s="15" t="s">
        <v>119</v>
      </c>
      <c r="I10" s="15" t="s">
        <v>114</v>
      </c>
      <c r="J10" s="15">
        <v>1</v>
      </c>
      <c r="K10" s="15" t="s">
        <v>114</v>
      </c>
      <c r="L10" s="15" t="s">
        <v>114</v>
      </c>
      <c r="M10" s="15">
        <v>1</v>
      </c>
      <c r="N10" s="15" t="s">
        <v>114</v>
      </c>
      <c r="O10" s="15" t="s">
        <v>114</v>
      </c>
      <c r="P10" s="15" t="s">
        <v>114</v>
      </c>
      <c r="Q10" s="15" t="s">
        <v>114</v>
      </c>
      <c r="R10" s="15" t="s">
        <v>114</v>
      </c>
      <c r="S10" s="15" t="s">
        <v>114</v>
      </c>
      <c r="T10" s="15" t="s">
        <v>114</v>
      </c>
      <c r="U10" s="15" t="s">
        <v>114</v>
      </c>
      <c r="V10" s="15" t="s">
        <v>114</v>
      </c>
      <c r="W10" s="15" t="s">
        <v>114</v>
      </c>
      <c r="X10" s="15" t="s">
        <v>114</v>
      </c>
    </row>
    <row r="11" spans="2:24" ht="15.75" customHeight="1">
      <c r="B11" s="15" t="s">
        <v>82</v>
      </c>
      <c r="C11" s="8"/>
      <c r="D11" s="15">
        <v>1</v>
      </c>
      <c r="E11" s="15">
        <v>1</v>
      </c>
      <c r="F11" s="15">
        <f t="shared" si="0"/>
        <v>1</v>
      </c>
      <c r="G11" s="15">
        <f t="shared" si="1"/>
        <v>1</v>
      </c>
      <c r="H11" s="15" t="s">
        <v>119</v>
      </c>
      <c r="I11" s="15">
        <v>1</v>
      </c>
      <c r="J11" s="15" t="s">
        <v>114</v>
      </c>
      <c r="K11" s="15" t="s">
        <v>114</v>
      </c>
      <c r="L11" s="15" t="s">
        <v>114</v>
      </c>
      <c r="M11" s="15" t="s">
        <v>114</v>
      </c>
      <c r="N11" s="15" t="s">
        <v>114</v>
      </c>
      <c r="O11" s="15" t="s">
        <v>114</v>
      </c>
      <c r="P11" s="15" t="s">
        <v>114</v>
      </c>
      <c r="Q11" s="15" t="s">
        <v>114</v>
      </c>
      <c r="R11" s="15" t="s">
        <v>114</v>
      </c>
      <c r="S11" s="15" t="s">
        <v>114</v>
      </c>
      <c r="T11" s="15" t="s">
        <v>114</v>
      </c>
      <c r="U11" s="15" t="s">
        <v>114</v>
      </c>
      <c r="V11" s="15" t="s">
        <v>114</v>
      </c>
      <c r="W11" s="15" t="s">
        <v>114</v>
      </c>
      <c r="X11" s="15" t="s">
        <v>114</v>
      </c>
    </row>
    <row r="12" spans="2:24" ht="15.75" customHeight="1">
      <c r="B12" s="15" t="s">
        <v>68</v>
      </c>
      <c r="C12" s="8"/>
      <c r="D12" s="15">
        <v>18</v>
      </c>
      <c r="E12" s="15">
        <v>18</v>
      </c>
      <c r="F12" s="15">
        <f t="shared" si="0"/>
        <v>18</v>
      </c>
      <c r="G12" s="15">
        <f t="shared" si="1"/>
        <v>17</v>
      </c>
      <c r="H12" s="15">
        <f>SUM(T12:X12)</f>
        <v>1</v>
      </c>
      <c r="I12" s="15">
        <v>8</v>
      </c>
      <c r="J12" s="15">
        <v>5</v>
      </c>
      <c r="K12" s="15" t="s">
        <v>114</v>
      </c>
      <c r="L12" s="15">
        <v>2</v>
      </c>
      <c r="M12" s="15">
        <v>1</v>
      </c>
      <c r="N12" s="15">
        <v>1</v>
      </c>
      <c r="O12" s="15" t="s">
        <v>114</v>
      </c>
      <c r="P12" s="15" t="s">
        <v>114</v>
      </c>
      <c r="Q12" s="15" t="s">
        <v>114</v>
      </c>
      <c r="R12" s="15" t="s">
        <v>114</v>
      </c>
      <c r="S12" s="15" t="s">
        <v>114</v>
      </c>
      <c r="T12" s="15" t="s">
        <v>114</v>
      </c>
      <c r="U12" s="15" t="s">
        <v>114</v>
      </c>
      <c r="V12" s="15">
        <v>1</v>
      </c>
      <c r="W12" s="15" t="s">
        <v>114</v>
      </c>
      <c r="X12" s="15" t="s">
        <v>114</v>
      </c>
    </row>
    <row r="13" spans="2:24" ht="63" customHeight="1">
      <c r="B13" s="11" t="s">
        <v>69</v>
      </c>
      <c r="C13" s="8"/>
      <c r="D13" s="15">
        <v>33</v>
      </c>
      <c r="E13" s="15">
        <v>33</v>
      </c>
      <c r="F13" s="15">
        <f>SUM(F14:F23)</f>
        <v>33</v>
      </c>
      <c r="G13" s="15">
        <f>SUM(G14:G23)</f>
        <v>32</v>
      </c>
      <c r="H13" s="15">
        <f>SUM(H14:H23)</f>
        <v>1</v>
      </c>
      <c r="I13" s="15">
        <f>SUM(I14:I23)</f>
        <v>14</v>
      </c>
      <c r="J13" s="15">
        <f aca="true" t="shared" si="2" ref="J13:T13">SUM(J14:J23)</f>
        <v>7</v>
      </c>
      <c r="K13" s="15">
        <f t="shared" si="2"/>
        <v>3</v>
      </c>
      <c r="L13" s="15">
        <f t="shared" si="2"/>
        <v>4</v>
      </c>
      <c r="M13" s="15">
        <f t="shared" si="2"/>
        <v>1</v>
      </c>
      <c r="N13" s="15">
        <f t="shared" si="2"/>
        <v>1</v>
      </c>
      <c r="O13" s="15" t="s">
        <v>119</v>
      </c>
      <c r="P13" s="15" t="s">
        <v>119</v>
      </c>
      <c r="Q13" s="15">
        <f t="shared" si="2"/>
        <v>1</v>
      </c>
      <c r="R13" s="15">
        <f t="shared" si="2"/>
        <v>1</v>
      </c>
      <c r="S13" s="15" t="s">
        <v>119</v>
      </c>
      <c r="T13" s="15">
        <f t="shared" si="2"/>
        <v>1</v>
      </c>
      <c r="U13" s="15" t="s">
        <v>119</v>
      </c>
      <c r="V13" s="15" t="s">
        <v>119</v>
      </c>
      <c r="W13" s="15" t="s">
        <v>119</v>
      </c>
      <c r="X13" s="15" t="s">
        <v>119</v>
      </c>
    </row>
    <row r="14" spans="2:24" ht="15.75" customHeight="1">
      <c r="B14" s="15" t="s">
        <v>98</v>
      </c>
      <c r="C14" s="8"/>
      <c r="D14" s="15">
        <v>2</v>
      </c>
      <c r="E14" s="15">
        <v>2</v>
      </c>
      <c r="F14" s="15">
        <f aca="true" t="shared" si="3" ref="F14:F23">SUM(G14:H14)</f>
        <v>2</v>
      </c>
      <c r="G14" s="15">
        <f>SUM(I14:S14)</f>
        <v>2</v>
      </c>
      <c r="H14" s="15" t="s">
        <v>119</v>
      </c>
      <c r="I14" s="15">
        <v>1</v>
      </c>
      <c r="J14" s="15" t="s">
        <v>114</v>
      </c>
      <c r="K14" s="15">
        <v>1</v>
      </c>
      <c r="L14" s="15" t="s">
        <v>114</v>
      </c>
      <c r="M14" s="15" t="s">
        <v>114</v>
      </c>
      <c r="N14" s="15" t="s">
        <v>114</v>
      </c>
      <c r="O14" s="15" t="s">
        <v>114</v>
      </c>
      <c r="P14" s="15" t="s">
        <v>114</v>
      </c>
      <c r="Q14" s="15" t="s">
        <v>114</v>
      </c>
      <c r="R14" s="15" t="s">
        <v>114</v>
      </c>
      <c r="S14" s="15" t="s">
        <v>114</v>
      </c>
      <c r="T14" s="15" t="s">
        <v>114</v>
      </c>
      <c r="U14" s="15" t="s">
        <v>114</v>
      </c>
      <c r="V14" s="15" t="s">
        <v>114</v>
      </c>
      <c r="W14" s="15" t="s">
        <v>114</v>
      </c>
      <c r="X14" s="15" t="s">
        <v>114</v>
      </c>
    </row>
    <row r="15" spans="2:24" ht="15.75" customHeight="1">
      <c r="B15" s="15" t="s">
        <v>102</v>
      </c>
      <c r="C15" s="8"/>
      <c r="D15" s="15">
        <v>12</v>
      </c>
      <c r="E15" s="15">
        <v>12</v>
      </c>
      <c r="F15" s="15">
        <f t="shared" si="3"/>
        <v>12</v>
      </c>
      <c r="G15" s="15">
        <f aca="true" t="shared" si="4" ref="G15:G23">SUM(I15:S15)</f>
        <v>12</v>
      </c>
      <c r="H15" s="15" t="s">
        <v>119</v>
      </c>
      <c r="I15" s="15">
        <v>7</v>
      </c>
      <c r="J15" s="15">
        <v>2</v>
      </c>
      <c r="K15" s="15">
        <v>1</v>
      </c>
      <c r="L15" s="15">
        <v>1</v>
      </c>
      <c r="M15" s="15">
        <v>1</v>
      </c>
      <c r="N15" s="15" t="s">
        <v>114</v>
      </c>
      <c r="O15" s="15" t="s">
        <v>114</v>
      </c>
      <c r="P15" s="15" t="s">
        <v>114</v>
      </c>
      <c r="Q15" s="15" t="s">
        <v>114</v>
      </c>
      <c r="R15" s="15" t="s">
        <v>114</v>
      </c>
      <c r="S15" s="15" t="s">
        <v>114</v>
      </c>
      <c r="T15" s="15" t="s">
        <v>114</v>
      </c>
      <c r="U15" s="15" t="s">
        <v>114</v>
      </c>
      <c r="V15" s="15" t="s">
        <v>114</v>
      </c>
      <c r="W15" s="15" t="s">
        <v>114</v>
      </c>
      <c r="X15" s="15" t="s">
        <v>114</v>
      </c>
    </row>
    <row r="16" spans="2:24" ht="15.75" customHeight="1">
      <c r="B16" s="15" t="s">
        <v>103</v>
      </c>
      <c r="C16" s="8"/>
      <c r="D16" s="15">
        <v>3</v>
      </c>
      <c r="E16" s="15">
        <v>3</v>
      </c>
      <c r="F16" s="15">
        <f t="shared" si="3"/>
        <v>3</v>
      </c>
      <c r="G16" s="15">
        <f t="shared" si="4"/>
        <v>3</v>
      </c>
      <c r="H16" s="15" t="s">
        <v>119</v>
      </c>
      <c r="I16" s="15" t="s">
        <v>114</v>
      </c>
      <c r="J16" s="15">
        <v>1</v>
      </c>
      <c r="K16" s="15" t="s">
        <v>114</v>
      </c>
      <c r="L16" s="15">
        <v>1</v>
      </c>
      <c r="M16" s="15" t="s">
        <v>114</v>
      </c>
      <c r="N16" s="15">
        <v>1</v>
      </c>
      <c r="O16" s="15" t="s">
        <v>114</v>
      </c>
      <c r="P16" s="15" t="s">
        <v>114</v>
      </c>
      <c r="Q16" s="15" t="s">
        <v>114</v>
      </c>
      <c r="R16" s="15" t="s">
        <v>114</v>
      </c>
      <c r="S16" s="15" t="s">
        <v>114</v>
      </c>
      <c r="T16" s="15" t="s">
        <v>114</v>
      </c>
      <c r="U16" s="15" t="s">
        <v>114</v>
      </c>
      <c r="V16" s="15" t="s">
        <v>114</v>
      </c>
      <c r="W16" s="15" t="s">
        <v>114</v>
      </c>
      <c r="X16" s="15" t="s">
        <v>114</v>
      </c>
    </row>
    <row r="17" spans="2:24" ht="15.75" customHeight="1">
      <c r="B17" s="15" t="s">
        <v>70</v>
      </c>
      <c r="C17" s="8"/>
      <c r="D17" s="15">
        <v>5</v>
      </c>
      <c r="E17" s="15">
        <v>5</v>
      </c>
      <c r="F17" s="15">
        <f t="shared" si="3"/>
        <v>5</v>
      </c>
      <c r="G17" s="15">
        <f t="shared" si="4"/>
        <v>5</v>
      </c>
      <c r="H17" s="15" t="s">
        <v>119</v>
      </c>
      <c r="I17" s="15">
        <v>1</v>
      </c>
      <c r="J17" s="15">
        <v>1</v>
      </c>
      <c r="K17" s="15" t="s">
        <v>114</v>
      </c>
      <c r="L17" s="15">
        <v>1</v>
      </c>
      <c r="M17" s="15" t="s">
        <v>114</v>
      </c>
      <c r="N17" s="15" t="s">
        <v>114</v>
      </c>
      <c r="O17" s="15" t="s">
        <v>114</v>
      </c>
      <c r="P17" s="15" t="s">
        <v>114</v>
      </c>
      <c r="Q17" s="15">
        <v>1</v>
      </c>
      <c r="R17" s="15">
        <v>1</v>
      </c>
      <c r="S17" s="15" t="s">
        <v>114</v>
      </c>
      <c r="T17" s="15" t="s">
        <v>114</v>
      </c>
      <c r="U17" s="15" t="s">
        <v>114</v>
      </c>
      <c r="V17" s="15" t="s">
        <v>114</v>
      </c>
      <c r="W17" s="15" t="s">
        <v>114</v>
      </c>
      <c r="X17" s="15" t="s">
        <v>114</v>
      </c>
    </row>
    <row r="18" spans="2:24" ht="15.75" customHeight="1">
      <c r="B18" s="15" t="s">
        <v>71</v>
      </c>
      <c r="C18" s="8"/>
      <c r="D18" s="15">
        <v>1</v>
      </c>
      <c r="E18" s="15">
        <v>1</v>
      </c>
      <c r="F18" s="15">
        <f t="shared" si="3"/>
        <v>1</v>
      </c>
      <c r="G18" s="15">
        <f t="shared" si="4"/>
        <v>1</v>
      </c>
      <c r="H18" s="15" t="s">
        <v>119</v>
      </c>
      <c r="I18" s="15">
        <v>1</v>
      </c>
      <c r="J18" s="15" t="s">
        <v>114</v>
      </c>
      <c r="K18" s="15" t="s">
        <v>114</v>
      </c>
      <c r="L18" s="15" t="s">
        <v>114</v>
      </c>
      <c r="M18" s="15" t="s">
        <v>114</v>
      </c>
      <c r="N18" s="15" t="s">
        <v>114</v>
      </c>
      <c r="O18" s="15" t="s">
        <v>114</v>
      </c>
      <c r="P18" s="15" t="s">
        <v>114</v>
      </c>
      <c r="Q18" s="15" t="s">
        <v>114</v>
      </c>
      <c r="R18" s="15" t="s">
        <v>114</v>
      </c>
      <c r="S18" s="15" t="s">
        <v>114</v>
      </c>
      <c r="T18" s="15" t="s">
        <v>114</v>
      </c>
      <c r="U18" s="15" t="s">
        <v>114</v>
      </c>
      <c r="V18" s="15" t="s">
        <v>114</v>
      </c>
      <c r="W18" s="15" t="s">
        <v>114</v>
      </c>
      <c r="X18" s="15" t="s">
        <v>114</v>
      </c>
    </row>
    <row r="19" spans="2:24" ht="31.5" customHeight="1">
      <c r="B19" s="15" t="s">
        <v>72</v>
      </c>
      <c r="C19" s="8"/>
      <c r="D19" s="15">
        <v>1</v>
      </c>
      <c r="E19" s="15">
        <v>1</v>
      </c>
      <c r="F19" s="15">
        <f t="shared" si="3"/>
        <v>1</v>
      </c>
      <c r="G19" s="15">
        <f t="shared" si="4"/>
        <v>1</v>
      </c>
      <c r="H19" s="15" t="s">
        <v>119</v>
      </c>
      <c r="I19" s="15">
        <v>1</v>
      </c>
      <c r="J19" s="15" t="s">
        <v>114</v>
      </c>
      <c r="K19" s="15" t="s">
        <v>114</v>
      </c>
      <c r="L19" s="15" t="s">
        <v>114</v>
      </c>
      <c r="M19" s="15" t="s">
        <v>114</v>
      </c>
      <c r="N19" s="15" t="s">
        <v>114</v>
      </c>
      <c r="O19" s="15" t="s">
        <v>114</v>
      </c>
      <c r="P19" s="15" t="s">
        <v>114</v>
      </c>
      <c r="Q19" s="15" t="s">
        <v>114</v>
      </c>
      <c r="R19" s="15" t="s">
        <v>114</v>
      </c>
      <c r="S19" s="15" t="s">
        <v>114</v>
      </c>
      <c r="T19" s="15" t="s">
        <v>114</v>
      </c>
      <c r="U19" s="15" t="s">
        <v>114</v>
      </c>
      <c r="V19" s="15" t="s">
        <v>114</v>
      </c>
      <c r="W19" s="15" t="s">
        <v>114</v>
      </c>
      <c r="X19" s="15" t="s">
        <v>114</v>
      </c>
    </row>
    <row r="20" spans="2:24" ht="15.75" customHeight="1">
      <c r="B20" s="15" t="s">
        <v>73</v>
      </c>
      <c r="C20" s="8"/>
      <c r="D20" s="15">
        <v>1</v>
      </c>
      <c r="E20" s="15">
        <v>1</v>
      </c>
      <c r="F20" s="15">
        <f t="shared" si="3"/>
        <v>1</v>
      </c>
      <c r="G20" s="15">
        <f t="shared" si="4"/>
        <v>1</v>
      </c>
      <c r="H20" s="15" t="s">
        <v>119</v>
      </c>
      <c r="I20" s="15" t="s">
        <v>114</v>
      </c>
      <c r="J20" s="15" t="s">
        <v>114</v>
      </c>
      <c r="K20" s="15">
        <v>1</v>
      </c>
      <c r="L20" s="15" t="s">
        <v>114</v>
      </c>
      <c r="M20" s="15" t="s">
        <v>114</v>
      </c>
      <c r="N20" s="15" t="s">
        <v>114</v>
      </c>
      <c r="O20" s="15" t="s">
        <v>114</v>
      </c>
      <c r="P20" s="15" t="s">
        <v>114</v>
      </c>
      <c r="Q20" s="15" t="s">
        <v>114</v>
      </c>
      <c r="R20" s="15" t="s">
        <v>114</v>
      </c>
      <c r="S20" s="15" t="s">
        <v>114</v>
      </c>
      <c r="T20" s="15" t="s">
        <v>114</v>
      </c>
      <c r="U20" s="15" t="s">
        <v>114</v>
      </c>
      <c r="V20" s="15" t="s">
        <v>114</v>
      </c>
      <c r="W20" s="15" t="s">
        <v>114</v>
      </c>
      <c r="X20" s="15" t="s">
        <v>114</v>
      </c>
    </row>
    <row r="21" spans="2:24" ht="15.75" customHeight="1">
      <c r="B21" s="15" t="s">
        <v>74</v>
      </c>
      <c r="C21" s="8"/>
      <c r="D21" s="15">
        <v>1</v>
      </c>
      <c r="E21" s="15">
        <v>1</v>
      </c>
      <c r="F21" s="15">
        <f t="shared" si="3"/>
        <v>1</v>
      </c>
      <c r="G21" s="15">
        <f t="shared" si="4"/>
        <v>1</v>
      </c>
      <c r="H21" s="15" t="s">
        <v>119</v>
      </c>
      <c r="I21" s="15">
        <v>1</v>
      </c>
      <c r="J21" s="15" t="s">
        <v>114</v>
      </c>
      <c r="K21" s="15" t="s">
        <v>114</v>
      </c>
      <c r="L21" s="15" t="s">
        <v>114</v>
      </c>
      <c r="M21" s="15" t="s">
        <v>114</v>
      </c>
      <c r="N21" s="15" t="s">
        <v>114</v>
      </c>
      <c r="O21" s="15" t="s">
        <v>114</v>
      </c>
      <c r="P21" s="15" t="s">
        <v>114</v>
      </c>
      <c r="Q21" s="15" t="s">
        <v>114</v>
      </c>
      <c r="R21" s="15" t="s">
        <v>114</v>
      </c>
      <c r="S21" s="15" t="s">
        <v>114</v>
      </c>
      <c r="T21" s="15" t="s">
        <v>114</v>
      </c>
      <c r="U21" s="15" t="s">
        <v>114</v>
      </c>
      <c r="V21" s="15" t="s">
        <v>114</v>
      </c>
      <c r="W21" s="15" t="s">
        <v>114</v>
      </c>
      <c r="X21" s="15" t="s">
        <v>114</v>
      </c>
    </row>
    <row r="22" spans="2:24" ht="15.75" customHeight="1">
      <c r="B22" s="15" t="s">
        <v>75</v>
      </c>
      <c r="C22" s="8"/>
      <c r="D22" s="15">
        <v>3</v>
      </c>
      <c r="E22" s="15">
        <v>3</v>
      </c>
      <c r="F22" s="15">
        <f t="shared" si="3"/>
        <v>3</v>
      </c>
      <c r="G22" s="15">
        <f t="shared" si="4"/>
        <v>3</v>
      </c>
      <c r="H22" s="15" t="s">
        <v>119</v>
      </c>
      <c r="I22" s="15">
        <v>2</v>
      </c>
      <c r="J22" s="15">
        <v>1</v>
      </c>
      <c r="K22" s="15" t="s">
        <v>114</v>
      </c>
      <c r="L22" s="15" t="s">
        <v>114</v>
      </c>
      <c r="M22" s="15" t="s">
        <v>114</v>
      </c>
      <c r="N22" s="15" t="s">
        <v>114</v>
      </c>
      <c r="O22" s="15" t="s">
        <v>114</v>
      </c>
      <c r="P22" s="15" t="s">
        <v>114</v>
      </c>
      <c r="Q22" s="15" t="s">
        <v>114</v>
      </c>
      <c r="R22" s="15" t="s">
        <v>114</v>
      </c>
      <c r="S22" s="15" t="s">
        <v>114</v>
      </c>
      <c r="T22" s="15" t="s">
        <v>114</v>
      </c>
      <c r="U22" s="15" t="s">
        <v>114</v>
      </c>
      <c r="V22" s="15" t="s">
        <v>114</v>
      </c>
      <c r="W22" s="15" t="s">
        <v>114</v>
      </c>
      <c r="X22" s="15" t="s">
        <v>114</v>
      </c>
    </row>
    <row r="23" spans="2:24" ht="15.75" customHeight="1">
      <c r="B23" s="15" t="s">
        <v>76</v>
      </c>
      <c r="C23" s="8"/>
      <c r="D23" s="15">
        <v>4</v>
      </c>
      <c r="E23" s="15">
        <v>4</v>
      </c>
      <c r="F23" s="15">
        <f t="shared" si="3"/>
        <v>4</v>
      </c>
      <c r="G23" s="15">
        <f t="shared" si="4"/>
        <v>3</v>
      </c>
      <c r="H23" s="15">
        <f>SUM(T23:X23)</f>
        <v>1</v>
      </c>
      <c r="I23" s="15" t="s">
        <v>114</v>
      </c>
      <c r="J23" s="15">
        <v>2</v>
      </c>
      <c r="K23" s="15" t="s">
        <v>114</v>
      </c>
      <c r="L23" s="15">
        <v>1</v>
      </c>
      <c r="M23" s="15" t="s">
        <v>114</v>
      </c>
      <c r="N23" s="15" t="s">
        <v>114</v>
      </c>
      <c r="O23" s="15" t="s">
        <v>114</v>
      </c>
      <c r="P23" s="15" t="s">
        <v>114</v>
      </c>
      <c r="Q23" s="15" t="s">
        <v>114</v>
      </c>
      <c r="R23" s="15" t="s">
        <v>114</v>
      </c>
      <c r="S23" s="15" t="s">
        <v>114</v>
      </c>
      <c r="T23" s="15">
        <v>1</v>
      </c>
      <c r="U23" s="15" t="s">
        <v>121</v>
      </c>
      <c r="V23" s="15" t="s">
        <v>121</v>
      </c>
      <c r="W23" s="15" t="s">
        <v>121</v>
      </c>
      <c r="X23" s="15" t="s">
        <v>121</v>
      </c>
    </row>
    <row r="24" spans="2:24" ht="63" customHeight="1">
      <c r="B24" s="11" t="s">
        <v>77</v>
      </c>
      <c r="C24" s="8"/>
      <c r="D24" s="15">
        <v>172</v>
      </c>
      <c r="E24" s="15">
        <v>172</v>
      </c>
      <c r="F24" s="15">
        <f>SUM(F25:F29)</f>
        <v>171</v>
      </c>
      <c r="G24" s="15">
        <f>SUM(G25:G29)</f>
        <v>128</v>
      </c>
      <c r="H24" s="15">
        <f>SUM(H25:H29)</f>
        <v>43</v>
      </c>
      <c r="I24" s="15">
        <f>SUM(I25:I29)</f>
        <v>37</v>
      </c>
      <c r="J24" s="15">
        <f aca="true" t="shared" si="5" ref="J24:X24">SUM(J25:J29)</f>
        <v>32</v>
      </c>
      <c r="K24" s="15">
        <f t="shared" si="5"/>
        <v>5</v>
      </c>
      <c r="L24" s="15">
        <f t="shared" si="5"/>
        <v>10</v>
      </c>
      <c r="M24" s="15">
        <f t="shared" si="5"/>
        <v>9</v>
      </c>
      <c r="N24" s="15">
        <f t="shared" si="5"/>
        <v>4</v>
      </c>
      <c r="O24" s="15">
        <f t="shared" si="5"/>
        <v>5</v>
      </c>
      <c r="P24" s="15">
        <f t="shared" si="5"/>
        <v>9</v>
      </c>
      <c r="Q24" s="15">
        <f t="shared" si="5"/>
        <v>9</v>
      </c>
      <c r="R24" s="15">
        <f t="shared" si="5"/>
        <v>4</v>
      </c>
      <c r="S24" s="15">
        <f t="shared" si="5"/>
        <v>4</v>
      </c>
      <c r="T24" s="15">
        <f t="shared" si="5"/>
        <v>6</v>
      </c>
      <c r="U24" s="15">
        <f t="shared" si="5"/>
        <v>3</v>
      </c>
      <c r="V24" s="15">
        <f t="shared" si="5"/>
        <v>18</v>
      </c>
      <c r="W24" s="15">
        <f t="shared" si="5"/>
        <v>9</v>
      </c>
      <c r="X24" s="15">
        <f t="shared" si="5"/>
        <v>7</v>
      </c>
    </row>
    <row r="25" spans="2:24" ht="15.75" customHeight="1">
      <c r="B25" s="15" t="s">
        <v>78</v>
      </c>
      <c r="C25" s="8"/>
      <c r="D25" s="15">
        <v>2</v>
      </c>
      <c r="E25" s="15">
        <v>2</v>
      </c>
      <c r="F25" s="15">
        <f>SUM(G25:H25)</f>
        <v>2</v>
      </c>
      <c r="G25" s="15">
        <f>SUM(I25:S25)</f>
        <v>2</v>
      </c>
      <c r="H25" s="15" t="s">
        <v>119</v>
      </c>
      <c r="I25" s="15">
        <v>1</v>
      </c>
      <c r="J25" s="15">
        <v>1</v>
      </c>
      <c r="K25" s="15" t="s">
        <v>114</v>
      </c>
      <c r="L25" s="15" t="s">
        <v>114</v>
      </c>
      <c r="M25" s="15" t="s">
        <v>114</v>
      </c>
      <c r="N25" s="15" t="s">
        <v>114</v>
      </c>
      <c r="O25" s="15" t="s">
        <v>114</v>
      </c>
      <c r="P25" s="15" t="s">
        <v>114</v>
      </c>
      <c r="Q25" s="15" t="s">
        <v>114</v>
      </c>
      <c r="R25" s="15" t="s">
        <v>114</v>
      </c>
      <c r="S25" s="15" t="s">
        <v>114</v>
      </c>
      <c r="T25" s="15" t="s">
        <v>114</v>
      </c>
      <c r="U25" s="15" t="s">
        <v>114</v>
      </c>
      <c r="V25" s="15" t="s">
        <v>114</v>
      </c>
      <c r="W25" s="15" t="s">
        <v>114</v>
      </c>
      <c r="X25" s="15" t="s">
        <v>114</v>
      </c>
    </row>
    <row r="26" spans="2:24" ht="15.75" customHeight="1">
      <c r="B26" s="15" t="s">
        <v>79</v>
      </c>
      <c r="C26" s="8"/>
      <c r="D26" s="15" t="s">
        <v>109</v>
      </c>
      <c r="E26" s="15" t="s">
        <v>109</v>
      </c>
      <c r="F26" s="15" t="s">
        <v>109</v>
      </c>
      <c r="G26" s="15" t="s">
        <v>109</v>
      </c>
      <c r="H26" s="15" t="s">
        <v>109</v>
      </c>
      <c r="I26" s="15" t="s">
        <v>114</v>
      </c>
      <c r="J26" s="15" t="s">
        <v>114</v>
      </c>
      <c r="K26" s="15" t="s">
        <v>114</v>
      </c>
      <c r="L26" s="15" t="s">
        <v>114</v>
      </c>
      <c r="M26" s="15" t="s">
        <v>114</v>
      </c>
      <c r="N26" s="15" t="s">
        <v>114</v>
      </c>
      <c r="O26" s="15" t="s">
        <v>114</v>
      </c>
      <c r="P26" s="15" t="s">
        <v>114</v>
      </c>
      <c r="Q26" s="15" t="s">
        <v>114</v>
      </c>
      <c r="R26" s="15" t="s">
        <v>114</v>
      </c>
      <c r="S26" s="15" t="s">
        <v>114</v>
      </c>
      <c r="T26" s="15" t="s">
        <v>114</v>
      </c>
      <c r="U26" s="15" t="s">
        <v>114</v>
      </c>
      <c r="V26" s="15" t="s">
        <v>114</v>
      </c>
      <c r="W26" s="15" t="s">
        <v>114</v>
      </c>
      <c r="X26" s="15" t="s">
        <v>114</v>
      </c>
    </row>
    <row r="27" spans="2:24" ht="15.75" customHeight="1">
      <c r="B27" s="15" t="s">
        <v>80</v>
      </c>
      <c r="C27" s="8"/>
      <c r="D27" s="15">
        <v>166</v>
      </c>
      <c r="E27" s="15">
        <v>166</v>
      </c>
      <c r="F27" s="15">
        <f>SUM(G27:H27)</f>
        <v>165</v>
      </c>
      <c r="G27" s="15">
        <f>SUM(I27:S27)</f>
        <v>122</v>
      </c>
      <c r="H27" s="15">
        <f>SUM(T27:X27)</f>
        <v>43</v>
      </c>
      <c r="I27" s="15">
        <v>36</v>
      </c>
      <c r="J27" s="15">
        <v>30</v>
      </c>
      <c r="K27" s="15">
        <v>5</v>
      </c>
      <c r="L27" s="15">
        <v>9</v>
      </c>
      <c r="M27" s="15">
        <v>8</v>
      </c>
      <c r="N27" s="15">
        <v>4</v>
      </c>
      <c r="O27" s="15">
        <v>5</v>
      </c>
      <c r="P27" s="15">
        <v>8</v>
      </c>
      <c r="Q27" s="15">
        <v>9</v>
      </c>
      <c r="R27" s="15">
        <v>4</v>
      </c>
      <c r="S27" s="15">
        <v>4</v>
      </c>
      <c r="T27" s="15">
        <v>6</v>
      </c>
      <c r="U27" s="15">
        <v>3</v>
      </c>
      <c r="V27" s="15">
        <v>18</v>
      </c>
      <c r="W27" s="15">
        <v>9</v>
      </c>
      <c r="X27" s="15">
        <v>7</v>
      </c>
    </row>
    <row r="28" spans="2:24" ht="15.75" customHeight="1">
      <c r="B28" s="15" t="s">
        <v>81</v>
      </c>
      <c r="C28" s="8"/>
      <c r="D28" s="15">
        <v>1</v>
      </c>
      <c r="E28" s="15">
        <v>1</v>
      </c>
      <c r="F28" s="15">
        <f>SUM(G28:H28)</f>
        <v>1</v>
      </c>
      <c r="G28" s="15">
        <f>SUM(I28:S28)</f>
        <v>1</v>
      </c>
      <c r="H28" s="15" t="s">
        <v>114</v>
      </c>
      <c r="I28" s="15" t="s">
        <v>114</v>
      </c>
      <c r="J28" s="15" t="s">
        <v>114</v>
      </c>
      <c r="K28" s="15" t="s">
        <v>114</v>
      </c>
      <c r="L28" s="15" t="s">
        <v>114</v>
      </c>
      <c r="M28" s="15" t="s">
        <v>114</v>
      </c>
      <c r="N28" s="15" t="s">
        <v>114</v>
      </c>
      <c r="O28" s="15" t="s">
        <v>120</v>
      </c>
      <c r="P28" s="15">
        <v>1</v>
      </c>
      <c r="Q28" s="15" t="s">
        <v>114</v>
      </c>
      <c r="R28" s="15" t="s">
        <v>114</v>
      </c>
      <c r="S28" s="15" t="s">
        <v>114</v>
      </c>
      <c r="T28" s="15" t="s">
        <v>114</v>
      </c>
      <c r="U28" s="15" t="s">
        <v>114</v>
      </c>
      <c r="V28" s="15" t="s">
        <v>114</v>
      </c>
      <c r="W28" s="15" t="s">
        <v>114</v>
      </c>
      <c r="X28" s="15" t="s">
        <v>114</v>
      </c>
    </row>
    <row r="29" spans="2:24" ht="15.75" customHeight="1">
      <c r="B29" s="15" t="s">
        <v>68</v>
      </c>
      <c r="C29" s="8"/>
      <c r="D29" s="15">
        <v>3</v>
      </c>
      <c r="E29" s="15">
        <v>3</v>
      </c>
      <c r="F29" s="15">
        <f>SUM(G29:H29)</f>
        <v>3</v>
      </c>
      <c r="G29" s="15">
        <f>SUM(I29:S29)</f>
        <v>3</v>
      </c>
      <c r="H29" s="15" t="s">
        <v>114</v>
      </c>
      <c r="I29" s="15" t="s">
        <v>114</v>
      </c>
      <c r="J29" s="15">
        <v>1</v>
      </c>
      <c r="K29" s="15" t="s">
        <v>114</v>
      </c>
      <c r="L29" s="15">
        <v>1</v>
      </c>
      <c r="M29" s="15">
        <v>1</v>
      </c>
      <c r="N29" s="15" t="s">
        <v>114</v>
      </c>
      <c r="O29" s="15" t="s">
        <v>114</v>
      </c>
      <c r="P29" s="15" t="s">
        <v>114</v>
      </c>
      <c r="Q29" s="15" t="s">
        <v>114</v>
      </c>
      <c r="R29" s="15" t="s">
        <v>114</v>
      </c>
      <c r="S29" s="15" t="s">
        <v>114</v>
      </c>
      <c r="T29" s="15" t="s">
        <v>114</v>
      </c>
      <c r="U29" s="15" t="s">
        <v>114</v>
      </c>
      <c r="V29" s="15" t="s">
        <v>114</v>
      </c>
      <c r="W29" s="15" t="s">
        <v>114</v>
      </c>
      <c r="X29" s="15" t="s">
        <v>114</v>
      </c>
    </row>
    <row r="30" spans="1:24" ht="15.75" customHeight="1" thickBot="1">
      <c r="A30" s="6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15" customHeight="1">
      <c r="B31" s="1" t="s">
        <v>99</v>
      </c>
    </row>
    <row r="34" spans="2:24" ht="14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2:24" ht="14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</sheetData>
  <mergeCells count="27">
    <mergeCell ref="AM3:AM4"/>
    <mergeCell ref="AE3:AE4"/>
    <mergeCell ref="AF3:AG4"/>
    <mergeCell ref="AI3:AI4"/>
    <mergeCell ref="AK3:AK4"/>
    <mergeCell ref="X3:X6"/>
    <mergeCell ref="Q3:Q6"/>
    <mergeCell ref="R3:R6"/>
    <mergeCell ref="AL3:AL4"/>
    <mergeCell ref="AB3:AB4"/>
    <mergeCell ref="AD3:AD4"/>
    <mergeCell ref="T3:T6"/>
    <mergeCell ref="U3:U6"/>
    <mergeCell ref="V3:V6"/>
    <mergeCell ref="W3:W6"/>
    <mergeCell ref="J3:J6"/>
    <mergeCell ref="K3:K6"/>
    <mergeCell ref="L3:L6"/>
    <mergeCell ref="M3:M6"/>
    <mergeCell ref="B3:B6"/>
    <mergeCell ref="G3:G6"/>
    <mergeCell ref="H3:H6"/>
    <mergeCell ref="I3:I6"/>
    <mergeCell ref="N3:N6"/>
    <mergeCell ref="O3:O6"/>
    <mergeCell ref="P3:P6"/>
    <mergeCell ref="S3:S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2003-10-20T07:45:23Z</cp:lastPrinted>
  <dcterms:modified xsi:type="dcterms:W3CDTF">2006-12-02T11:18:00Z</dcterms:modified>
  <cp:category/>
  <cp:version/>
  <cp:contentType/>
  <cp:contentStatus/>
</cp:coreProperties>
</file>