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2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<sst xmlns="http://schemas.openxmlformats.org/spreadsheetml/2006/main" count="354" uniqueCount="271">
  <si>
    <t>市町村</t>
  </si>
  <si>
    <t>総数</t>
  </si>
  <si>
    <t>日帰り客数</t>
  </si>
  <si>
    <t>宿泊客数</t>
  </si>
  <si>
    <t>県内客数</t>
  </si>
  <si>
    <t>1)県外客数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</si>
  <si>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</si>
  <si>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</si>
  <si>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</si>
  <si>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</si>
  <si>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</si>
  <si>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</si>
  <si>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</si>
  <si>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伊王島町</t>
  </si>
  <si>
    <t>高島町</t>
  </si>
  <si>
    <t>野母崎町</t>
  </si>
  <si>
    <t>三和町</t>
  </si>
  <si>
    <t>多良見町</t>
  </si>
  <si>
    <t>長与町</t>
  </si>
  <si>
    <t>時津町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</si>
  <si>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</si>
  <si>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</si>
  <si>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</si>
  <si>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</si>
  <si>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</si>
  <si>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</si>
  <si>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</si>
  <si>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東彼杵町</t>
  </si>
  <si>
    <t>川棚町</t>
  </si>
  <si>
    <t>波佐見町</t>
  </si>
  <si>
    <t>森山町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</si>
  <si>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</si>
  <si>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</si>
  <si>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</si>
  <si>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</si>
  <si>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</si>
  <si>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</si>
  <si>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</si>
  <si>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</si>
  <si>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</si>
  <si>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</si>
  <si>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</si>
  <si>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</si>
  <si>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</si>
  <si>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</si>
  <si>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</si>
  <si>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</si>
  <si>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</si>
  <si>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</si>
  <si>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大島村</t>
  </si>
  <si>
    <t>生月町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</si>
  <si>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</si>
  <si>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</si>
  <si>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</si>
  <si>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</si>
  <si>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</si>
  <si>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</si>
  <si>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</si>
  <si>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</si>
  <si>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</si>
  <si>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2)</t>
  </si>
  <si>
    <t>五島</t>
  </si>
  <si>
    <t>壱岐</t>
  </si>
  <si>
    <t>対馬</t>
  </si>
  <si>
    <t>延数</t>
  </si>
  <si>
    <t>実数</t>
  </si>
  <si>
    <t>香焼町</t>
  </si>
  <si>
    <t>飯盛町</t>
  </si>
  <si>
    <t xml:space="preserve"> 単位：人</t>
  </si>
  <si>
    <t>観光客延数</t>
  </si>
  <si>
    <t>地元客</t>
  </si>
  <si>
    <t xml:space="preserve"> この表は各市町村の推計を県において集計している。</t>
  </si>
  <si>
    <t>15年</t>
  </si>
  <si>
    <t>平    成    17    年    観    光    客    数</t>
  </si>
  <si>
    <t>16年</t>
  </si>
  <si>
    <t>（平成15～17年）</t>
  </si>
  <si>
    <t>雲仙市</t>
  </si>
  <si>
    <t>西海市</t>
  </si>
  <si>
    <t>-</t>
  </si>
  <si>
    <t>宇久町</t>
  </si>
  <si>
    <t>…</t>
  </si>
  <si>
    <t>小値賀町</t>
  </si>
  <si>
    <t>旧長崎市</t>
  </si>
  <si>
    <t>旧佐世保市</t>
  </si>
  <si>
    <t>旧諫早市</t>
  </si>
  <si>
    <t>旧平戸市</t>
  </si>
  <si>
    <t xml:space="preserve">   　　3) 15年は諫早市再算定後の数値である。</t>
  </si>
  <si>
    <t xml:space="preserve"> 資料  県観光振興推進本部調</t>
  </si>
  <si>
    <t># 374,100</t>
  </si>
  <si>
    <t>ただし香焼町～</t>
  </si>
  <si>
    <t>外海町の計</t>
  </si>
  <si>
    <t xml:space="preserve">総 数 </t>
  </si>
  <si>
    <t># 4,934,700</t>
  </si>
  <si>
    <t># 5,641,842</t>
  </si>
  <si>
    <t># 141,607</t>
  </si>
  <si>
    <t># 213,676</t>
  </si>
  <si>
    <t># 247,847</t>
  </si>
  <si>
    <t># 124,791</t>
  </si>
  <si>
    <t># 47,796</t>
  </si>
  <si>
    <t># 718,793</t>
  </si>
  <si>
    <t># 329,326</t>
  </si>
  <si>
    <t># 2,475,110</t>
  </si>
  <si>
    <t># 870</t>
  </si>
  <si>
    <t># 1,505,017</t>
  </si>
  <si>
    <t># 32,084</t>
  </si>
  <si>
    <t># 225,579</t>
  </si>
  <si>
    <t># 142,820</t>
  </si>
  <si>
    <t xml:space="preserve">   注　1) 外国人を含む。　2)五島は15年は五島市、新上五島町、小値賀町、宇久町の合計、16年、17年は五島市、新上五島町の合計。　　</t>
  </si>
  <si>
    <t># 449,000</t>
  </si>
  <si>
    <t># 315,900</t>
  </si>
  <si>
    <t># 412,173</t>
  </si>
  <si>
    <t># 84,440</t>
  </si>
  <si>
    <t># 90,622</t>
  </si>
  <si>
    <t># 3,225,900</t>
  </si>
  <si>
    <t># 205,958</t>
  </si>
  <si>
    <t># 234,844</t>
  </si>
  <si>
    <t># 2,522,785</t>
  </si>
  <si>
    <t># 4,532</t>
  </si>
  <si>
    <t># 29,574</t>
  </si>
  <si>
    <t># 5,748,685</t>
  </si>
  <si>
    <t># 210,490</t>
  </si>
  <si>
    <t># 264,418</t>
  </si>
  <si>
    <t># 276,634</t>
  </si>
  <si>
    <t># 117,182</t>
  </si>
  <si>
    <t># 49,714</t>
  </si>
  <si>
    <t># 682,891</t>
  </si>
  <si>
    <t># 280,637</t>
  </si>
  <si>
    <t># 2,415,509</t>
  </si>
  <si>
    <t># 880</t>
  </si>
  <si>
    <t># 265,006</t>
  </si>
  <si>
    <t># 104,168</t>
  </si>
  <si>
    <t># 49,547</t>
  </si>
  <si>
    <t># 682,131</t>
  </si>
  <si>
    <t># 248,868</t>
  </si>
  <si>
    <t># 1,055,050</t>
  </si>
  <si>
    <t># 580</t>
  </si>
  <si>
    <t># 11,628</t>
  </si>
  <si>
    <t># 13,014</t>
  </si>
  <si>
    <t># 167</t>
  </si>
  <si>
    <t># 760</t>
  </si>
  <si>
    <t># 31,769</t>
  </si>
  <si>
    <t># 1,360,459</t>
  </si>
  <si>
    <t># 300</t>
  </si>
  <si>
    <t># 815,827</t>
  </si>
  <si>
    <t># 210,442</t>
  </si>
  <si>
    <t># 300,291</t>
  </si>
  <si>
    <t># 238,073</t>
  </si>
  <si>
    <t># 319,038</t>
  </si>
  <si>
    <t># 165,823</t>
  </si>
  <si>
    <t># 1,387,626</t>
  </si>
  <si>
    <t># 26,471</t>
  </si>
  <si>
    <t># 236,998</t>
  </si>
  <si>
    <t># 147,361</t>
  </si>
  <si>
    <t># 581,875</t>
  </si>
  <si>
    <t># 12,361</t>
  </si>
  <si>
    <t># 227,280</t>
  </si>
  <si>
    <t># 118,600</t>
  </si>
  <si>
    <t># 805,751</t>
  </si>
  <si>
    <t># 14,110</t>
  </si>
  <si>
    <t># 9,718</t>
  </si>
  <si>
    <t># 28,761</t>
  </si>
  <si>
    <t># 423,000</t>
  </si>
  <si>
    <t># 341,241</t>
  </si>
  <si>
    <t># 405,386</t>
  </si>
  <si>
    <t># 89,957</t>
  </si>
  <si>
    <t># 89,619</t>
  </si>
  <si>
    <t># 236,003</t>
  </si>
  <si>
    <t># 403,000</t>
  </si>
  <si>
    <t># 64,484</t>
  </si>
  <si>
    <t># 76,065</t>
  </si>
  <si>
    <t># 20,000</t>
  </si>
  <si>
    <t># 105,238</t>
  </si>
  <si>
    <t># 44,523</t>
  </si>
  <si>
    <t># 25,473</t>
  </si>
  <si>
    <t># 13,554</t>
  </si>
  <si>
    <t># 204,498</t>
  </si>
  <si>
    <t># 41,978</t>
  </si>
  <si>
    <t># 59,045</t>
  </si>
  <si>
    <t># 507,049</t>
  </si>
  <si>
    <t># 145,132</t>
  </si>
  <si>
    <t># 125,426</t>
  </si>
  <si>
    <t># 3,705,253</t>
  </si>
  <si>
    <t># 21,114</t>
  </si>
  <si>
    <t># 65,160</t>
  </si>
  <si>
    <t># 4,416,800</t>
  </si>
  <si>
    <t># 208,224</t>
  </si>
  <si>
    <t># 249,631</t>
  </si>
  <si>
    <t># 80,970</t>
  </si>
  <si>
    <t># 48,362</t>
  </si>
  <si>
    <t># 34,719</t>
  </si>
  <si>
    <t># 2,666</t>
  </si>
  <si>
    <t># 16,055</t>
  </si>
  <si>
    <t># 31,655</t>
  </si>
  <si>
    <t># 520</t>
  </si>
  <si>
    <t># 99,861</t>
  </si>
  <si>
    <t># 58,790</t>
  </si>
  <si>
    <t># 13,391</t>
  </si>
  <si>
    <t># 219,450</t>
  </si>
  <si>
    <t># 189,232</t>
  </si>
  <si>
    <t># 658,592</t>
  </si>
  <si>
    <t># 150</t>
  </si>
  <si>
    <t># 89,066</t>
  </si>
  <si>
    <t># 3,523</t>
  </si>
  <si>
    <t># 1,502</t>
  </si>
  <si>
    <t># 460,395</t>
  </si>
  <si>
    <t># 57,902</t>
  </si>
  <si>
    <t># 1,034,558</t>
  </si>
  <si>
    <t># 20</t>
  </si>
  <si>
    <t># 27,985</t>
  </si>
  <si>
    <t># 9,546</t>
  </si>
  <si>
    <t># 5,336</t>
  </si>
  <si>
    <t># 35,500</t>
  </si>
  <si>
    <t># 417,429</t>
  </si>
  <si>
    <t># 3,322</t>
  </si>
  <si>
    <t># 73,529</t>
  </si>
  <si>
    <t># 74,800</t>
  </si>
  <si>
    <t># 457,186</t>
  </si>
  <si>
    <t># 3,390</t>
  </si>
  <si>
    <t># 153,119</t>
  </si>
  <si>
    <t># 22,500</t>
  </si>
  <si>
    <t># 413,000</t>
  </si>
  <si>
    <t># 288,622</t>
  </si>
  <si>
    <t># 381,840</t>
  </si>
  <si>
    <t># 79,270</t>
  </si>
  <si>
    <t># 7,633</t>
  </si>
  <si>
    <t># 59,075</t>
  </si>
  <si>
    <t># 61,954</t>
  </si>
  <si>
    <t># 3,826</t>
  </si>
  <si>
    <t># 23,672</t>
  </si>
  <si>
    <t># 76,173</t>
  </si>
  <si>
    <t># 126,317</t>
  </si>
  <si>
    <t># 178,789</t>
  </si>
  <si>
    <t># 43,616</t>
  </si>
  <si>
    <t># 47,712</t>
  </si>
  <si>
    <t># 329,194</t>
  </si>
  <si>
    <t># 103,230</t>
  </si>
  <si>
    <t># 14,1097</t>
  </si>
  <si>
    <t># 29,077</t>
  </si>
  <si>
    <t># 7,886</t>
  </si>
  <si>
    <t># 76,519</t>
  </si>
  <si>
    <t># 269,897</t>
  </si>
  <si>
    <t># 110,675</t>
  </si>
  <si>
    <t># 49,612</t>
  </si>
  <si>
    <t># 682,511</t>
  </si>
  <si>
    <t># 263,189</t>
  </si>
  <si>
    <t># 1,724,805</t>
  </si>
  <si>
    <t># 690</t>
  </si>
  <si>
    <t># 16,258</t>
  </si>
  <si>
    <t># 231,984</t>
  </si>
  <si>
    <t># 132,800</t>
  </si>
  <si>
    <t># 902,600</t>
  </si>
  <si>
    <t>#1,177,503</t>
  </si>
  <si>
    <t>#192,763</t>
  </si>
  <si>
    <t>#289,254</t>
  </si>
  <si>
    <t>#170,002</t>
  </si>
  <si>
    <t>#347,465</t>
  </si>
  <si>
    <t>#201,881</t>
  </si>
  <si>
    <t>#607,280</t>
  </si>
  <si>
    <t>#201,767</t>
  </si>
  <si>
    <t>#191,903</t>
  </si>
  <si>
    <t>#289,234</t>
  </si>
  <si>
    <t>#133,253</t>
  </si>
  <si>
    <t>#346,473</t>
  </si>
  <si>
    <t>#570,223</t>
  </si>
  <si>
    <t>#114</t>
  </si>
  <si>
    <t>#860</t>
  </si>
  <si>
    <t>#20</t>
  </si>
  <si>
    <t>#36,749</t>
  </si>
  <si>
    <t>#992</t>
  </si>
  <si>
    <t># 360,863</t>
  </si>
  <si>
    <t xml:space="preserve">                ２６９    市 町 村 別 観 光 客 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</si>
</sst>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9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0" fontId="7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"/>
    </xf>
    <xf numFmtId="181" fontId="5" fillId="0" borderId="4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8" fillId="2" borderId="0" xfId="15" applyFont="1" applyFill="1" applyBorder="1" applyAlignment="1" applyProtection="1">
      <alignment/>
      <protection locked="0"/>
    </xf>
    <xf numFmtId="181" fontId="8" fillId="0" borderId="0" xfId="15" applyFont="1" applyFill="1" applyBorder="1" applyAlignment="1" applyProtection="1">
      <alignment/>
      <protection/>
    </xf>
    <xf numFmtId="181" fontId="8" fillId="0" borderId="1" xfId="15" applyFont="1" applyFill="1" applyBorder="1" applyAlignment="1" applyProtection="1">
      <alignment/>
      <protection/>
    </xf>
    <xf numFmtId="181" fontId="9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8" fillId="2" borderId="0" xfId="15" applyFont="1" applyFill="1" applyBorder="1" applyAlignment="1" applyProtection="1">
      <alignment horizontal="right"/>
      <protection locked="0"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8" xfId="15" applyFont="1" applyFill="1" applyBorder="1" applyAlignment="1">
      <alignment horizontal="distributed"/>
    </xf>
    <xf numFmtId="0" fontId="0" fillId="0" borderId="8" xfId="0" applyBorder="1" applyAlignment="1">
      <alignment/>
    </xf>
    <xf numFmtId="181" fontId="5" fillId="0" borderId="9" xfId="15" applyFont="1" applyFill="1" applyBorder="1" applyAlignment="1">
      <alignment horizontal="center" vertical="center"/>
    </xf>
    <xf numFmtId="181" fontId="5" fillId="0" borderId="10" xfId="15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="75" zoomScaleNormal="75" workbookViewId="0" topLeftCell="A1">
      <pane xSplit="3" ySplit="5" topLeftCell="D5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"/>
    </sheetView>
  </sheetViews>
  <sheetFormatPr defaultColWidth="8.625" defaultRowHeight="12.75"/>
  <cols>
    <col min="1" max="1" width="4.00390625" style="1" bestFit="1" customWidth="1"/>
    <col min="2" max="2" width="15.25390625" style="1" customWidth="1"/>
    <col min="3" max="3" width="0.875" style="1" customWidth="1"/>
    <col min="4" max="5" width="15.00390625" style="1" customWidth="1"/>
    <col min="6" max="6" width="14.75390625" style="1" customWidth="1"/>
    <col min="7" max="8" width="13.625" style="1" customWidth="1"/>
    <col min="9" max="10" width="14.75390625" style="1" customWidth="1"/>
    <col min="11" max="12" width="13.625" style="1" customWidth="1"/>
    <col min="13" max="13" width="4.00390625" style="1" customWidth="1"/>
    <col min="14" max="14" width="2.00390625" style="1" customWidth="1"/>
    <col min="15" max="16" width="9.125" style="1" bestFit="1" customWidth="1"/>
    <col min="17" max="16384" width="8.625" style="1" customWidth="1"/>
  </cols>
  <sheetData>
    <row r="1" spans="1:12" ht="24">
      <c r="A1" s="10"/>
      <c r="B1" s="11" t="s">
        <v>270</v>
      </c>
      <c r="C1" s="10"/>
      <c r="D1" s="10"/>
      <c r="E1" s="10"/>
      <c r="F1" s="10"/>
      <c r="G1" s="10"/>
      <c r="H1" s="10"/>
      <c r="J1" s="12" t="s">
        <v>75</v>
      </c>
      <c r="K1" s="13"/>
      <c r="L1" s="10"/>
    </row>
    <row r="2" spans="1:12" ht="25.5" customHeight="1" thickBot="1">
      <c r="A2" s="14" t="s">
        <v>71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 t="s">
        <v>68</v>
      </c>
    </row>
    <row r="3" spans="1:12" ht="15.75" customHeight="1">
      <c r="A3" s="39" t="s">
        <v>0</v>
      </c>
      <c r="B3" s="39"/>
      <c r="C3" s="16"/>
      <c r="D3" s="37" t="s">
        <v>69</v>
      </c>
      <c r="E3" s="38"/>
      <c r="F3" s="37" t="s">
        <v>73</v>
      </c>
      <c r="G3" s="38"/>
      <c r="H3" s="38"/>
      <c r="I3" s="38"/>
      <c r="J3" s="38"/>
      <c r="K3" s="38"/>
      <c r="L3" s="38"/>
    </row>
    <row r="4" spans="1:12" ht="15.75" customHeight="1">
      <c r="A4" s="40"/>
      <c r="B4" s="40"/>
      <c r="C4" s="17"/>
      <c r="D4" s="46" t="s">
        <v>72</v>
      </c>
      <c r="E4" s="46" t="s">
        <v>74</v>
      </c>
      <c r="F4" s="42" t="s">
        <v>64</v>
      </c>
      <c r="G4" s="44"/>
      <c r="H4" s="45"/>
      <c r="I4" s="42" t="s">
        <v>65</v>
      </c>
      <c r="J4" s="43"/>
      <c r="K4" s="44"/>
      <c r="L4" s="44"/>
    </row>
    <row r="5" spans="1:12" ht="31.5" customHeight="1">
      <c r="A5" s="41"/>
      <c r="B5" s="41"/>
      <c r="C5" s="18"/>
      <c r="D5" s="47"/>
      <c r="E5" s="47"/>
      <c r="F5" s="19" t="s">
        <v>1</v>
      </c>
      <c r="G5" s="19" t="s">
        <v>2</v>
      </c>
      <c r="H5" s="19" t="s">
        <v>3</v>
      </c>
      <c r="I5" s="19" t="s">
        <v>1</v>
      </c>
      <c r="J5" s="19" t="s">
        <v>70</v>
      </c>
      <c r="K5" s="19" t="s">
        <v>4</v>
      </c>
      <c r="L5" s="20" t="s">
        <v>5</v>
      </c>
    </row>
    <row r="6" spans="1:12" ht="15.75" customHeight="1">
      <c r="A6" s="35" t="s">
        <v>91</v>
      </c>
      <c r="B6" s="36"/>
      <c r="C6" s="17"/>
      <c r="D6" s="27">
        <f>SUM(D7:D73)</f>
        <v>30482644</v>
      </c>
      <c r="E6" s="27">
        <f>SUM(E7:E73)</f>
        <v>28208130</v>
      </c>
      <c r="F6" s="27">
        <f aca="true" t="shared" si="0" ref="F6:L6">SUM(F7:F73)</f>
        <v>28897601</v>
      </c>
      <c r="G6" s="27">
        <f t="shared" si="0"/>
        <v>17876850</v>
      </c>
      <c r="H6" s="27">
        <f t="shared" si="0"/>
        <v>11020751</v>
      </c>
      <c r="I6" s="27">
        <f t="shared" si="0"/>
        <v>22122414</v>
      </c>
      <c r="J6" s="27">
        <f t="shared" si="0"/>
        <v>3087195</v>
      </c>
      <c r="K6" s="27">
        <f t="shared" si="0"/>
        <v>6590838</v>
      </c>
      <c r="L6" s="27">
        <f t="shared" si="0"/>
        <v>12444381</v>
      </c>
    </row>
    <row r="7" spans="1:12" ht="31.5" customHeight="1">
      <c r="A7" s="10"/>
      <c r="B7" s="21" t="s">
        <v>6</v>
      </c>
      <c r="C7" s="17"/>
      <c r="D7" s="7" t="s">
        <v>80</v>
      </c>
      <c r="E7" s="28">
        <v>5308800</v>
      </c>
      <c r="F7" s="28">
        <f>SUM(G7:H7)</f>
        <v>5393500</v>
      </c>
      <c r="G7" s="23">
        <v>3082100</v>
      </c>
      <c r="H7" s="28">
        <v>2311400</v>
      </c>
      <c r="I7" s="27">
        <f>SUM(J7:K7:L7)</f>
        <v>3680600</v>
      </c>
      <c r="J7" s="28">
        <v>224600</v>
      </c>
      <c r="K7" s="28">
        <v>250200</v>
      </c>
      <c r="L7" s="28">
        <v>3205800</v>
      </c>
    </row>
    <row r="8" spans="1:12" ht="15.75" customHeight="1">
      <c r="A8" s="10"/>
      <c r="B8" s="21" t="s">
        <v>82</v>
      </c>
      <c r="C8" s="17"/>
      <c r="D8" s="28">
        <v>5037500</v>
      </c>
      <c r="E8" s="22" t="s">
        <v>92</v>
      </c>
      <c r="F8" s="7" t="s">
        <v>80</v>
      </c>
      <c r="G8" s="7" t="s">
        <v>80</v>
      </c>
      <c r="H8" s="7" t="s">
        <v>80</v>
      </c>
      <c r="I8" s="7" t="s">
        <v>80</v>
      </c>
      <c r="J8" s="7" t="s">
        <v>80</v>
      </c>
      <c r="K8" s="7" t="s">
        <v>80</v>
      </c>
      <c r="L8" s="7" t="s">
        <v>80</v>
      </c>
    </row>
    <row r="9" spans="1:12" ht="15.75" customHeight="1">
      <c r="A9" s="10"/>
      <c r="B9" s="21" t="s">
        <v>66</v>
      </c>
      <c r="C9" s="17"/>
      <c r="D9" s="28">
        <v>17629</v>
      </c>
      <c r="E9" s="28"/>
      <c r="F9" s="7" t="s">
        <v>80</v>
      </c>
      <c r="G9" s="7" t="s">
        <v>80</v>
      </c>
      <c r="H9" s="7" t="s">
        <v>80</v>
      </c>
      <c r="I9" s="7" t="s">
        <v>80</v>
      </c>
      <c r="J9" s="7" t="s">
        <v>80</v>
      </c>
      <c r="K9" s="7" t="s">
        <v>80</v>
      </c>
      <c r="L9" s="7" t="s">
        <v>80</v>
      </c>
    </row>
    <row r="10" spans="1:12" ht="15.75" customHeight="1">
      <c r="A10" s="10"/>
      <c r="B10" s="21" t="s">
        <v>13</v>
      </c>
      <c r="C10" s="17"/>
      <c r="D10" s="28">
        <v>167517</v>
      </c>
      <c r="E10" s="22"/>
      <c r="F10" s="7" t="s">
        <v>80</v>
      </c>
      <c r="G10" s="7" t="s">
        <v>80</v>
      </c>
      <c r="H10" s="7" t="s">
        <v>80</v>
      </c>
      <c r="I10" s="7" t="s">
        <v>80</v>
      </c>
      <c r="J10" s="7" t="s">
        <v>80</v>
      </c>
      <c r="K10" s="7" t="s">
        <v>80</v>
      </c>
      <c r="L10" s="7" t="s">
        <v>80</v>
      </c>
    </row>
    <row r="11" spans="1:12" ht="15.75" customHeight="1">
      <c r="A11" s="10"/>
      <c r="B11" s="21" t="s">
        <v>14</v>
      </c>
      <c r="C11" s="17"/>
      <c r="D11" s="28">
        <v>31611</v>
      </c>
      <c r="E11" s="22" t="s">
        <v>88</v>
      </c>
      <c r="F11" s="7" t="s">
        <v>80</v>
      </c>
      <c r="G11" s="7" t="s">
        <v>80</v>
      </c>
      <c r="H11" s="7" t="s">
        <v>80</v>
      </c>
      <c r="I11" s="7" t="s">
        <v>80</v>
      </c>
      <c r="J11" s="7" t="s">
        <v>80</v>
      </c>
      <c r="K11" s="7" t="s">
        <v>80</v>
      </c>
      <c r="L11" s="7" t="s">
        <v>80</v>
      </c>
    </row>
    <row r="12" spans="1:12" ht="15.75" customHeight="1">
      <c r="A12" s="10"/>
      <c r="B12" s="21" t="s">
        <v>15</v>
      </c>
      <c r="C12" s="17"/>
      <c r="D12" s="28">
        <v>797723</v>
      </c>
      <c r="E12" s="26" t="s">
        <v>89</v>
      </c>
      <c r="F12" s="7" t="s">
        <v>80</v>
      </c>
      <c r="G12" s="7" t="s">
        <v>80</v>
      </c>
      <c r="H12" s="7" t="s">
        <v>80</v>
      </c>
      <c r="I12" s="7" t="s">
        <v>80</v>
      </c>
      <c r="J12" s="7" t="s">
        <v>80</v>
      </c>
      <c r="K12" s="7" t="s">
        <v>80</v>
      </c>
      <c r="L12" s="7" t="s">
        <v>80</v>
      </c>
    </row>
    <row r="13" spans="1:12" ht="15.75" customHeight="1">
      <c r="A13" s="10"/>
      <c r="B13" s="21" t="s">
        <v>16</v>
      </c>
      <c r="C13" s="17"/>
      <c r="D13" s="28">
        <v>42756</v>
      </c>
      <c r="E13" s="26" t="s">
        <v>90</v>
      </c>
      <c r="F13" s="7" t="s">
        <v>80</v>
      </c>
      <c r="G13" s="7" t="s">
        <v>80</v>
      </c>
      <c r="H13" s="7" t="s">
        <v>80</v>
      </c>
      <c r="I13" s="7" t="s">
        <v>80</v>
      </c>
      <c r="J13" s="7" t="s">
        <v>80</v>
      </c>
      <c r="K13" s="7" t="s">
        <v>80</v>
      </c>
      <c r="L13" s="7" t="s">
        <v>80</v>
      </c>
    </row>
    <row r="14" spans="1:12" ht="15.75" customHeight="1">
      <c r="A14" s="10"/>
      <c r="B14" s="21" t="s">
        <v>26</v>
      </c>
      <c r="C14" s="17"/>
      <c r="D14" s="28">
        <v>352388</v>
      </c>
      <c r="E14" s="28"/>
      <c r="F14" s="7" t="s">
        <v>80</v>
      </c>
      <c r="G14" s="7" t="s">
        <v>80</v>
      </c>
      <c r="H14" s="7" t="s">
        <v>80</v>
      </c>
      <c r="I14" s="7" t="s">
        <v>80</v>
      </c>
      <c r="J14" s="7" t="s">
        <v>80</v>
      </c>
      <c r="K14" s="7" t="s">
        <v>80</v>
      </c>
      <c r="L14" s="7" t="s">
        <v>80</v>
      </c>
    </row>
    <row r="15" spans="1:12" ht="24" customHeight="1">
      <c r="A15" s="10"/>
      <c r="B15" s="21" t="s">
        <v>20</v>
      </c>
      <c r="C15" s="17"/>
      <c r="D15" s="28">
        <v>136326</v>
      </c>
      <c r="E15" s="28">
        <v>135016</v>
      </c>
      <c r="F15" s="28">
        <f>SUM(G15:H15)</f>
        <v>119658</v>
      </c>
      <c r="G15" s="23">
        <v>59446</v>
      </c>
      <c r="H15" s="28">
        <v>60212</v>
      </c>
      <c r="I15" s="27">
        <f>SUM(J15:K15:L15)</f>
        <v>89395</v>
      </c>
      <c r="J15" s="28">
        <v>10196</v>
      </c>
      <c r="K15" s="28">
        <v>55208</v>
      </c>
      <c r="L15" s="28">
        <v>23991</v>
      </c>
    </row>
    <row r="16" spans="1:12" ht="15.75" customHeight="1">
      <c r="A16" s="10"/>
      <c r="B16" s="21" t="s">
        <v>18</v>
      </c>
      <c r="C16" s="17"/>
      <c r="D16" s="28">
        <v>60465</v>
      </c>
      <c r="E16" s="28">
        <v>54754</v>
      </c>
      <c r="F16" s="28">
        <f>SUM(G16:H16)</f>
        <v>51106</v>
      </c>
      <c r="G16" s="23">
        <v>51106</v>
      </c>
      <c r="H16" s="22" t="s">
        <v>78</v>
      </c>
      <c r="I16" s="27">
        <f>SUM(J16:K16:L16)</f>
        <v>51106</v>
      </c>
      <c r="J16" s="28">
        <v>15638</v>
      </c>
      <c r="K16" s="28">
        <v>30952</v>
      </c>
      <c r="L16" s="28">
        <v>4516</v>
      </c>
    </row>
    <row r="17" spans="1:12" ht="15.75" customHeight="1">
      <c r="A17" s="10"/>
      <c r="B17" s="21" t="s">
        <v>19</v>
      </c>
      <c r="C17" s="17"/>
      <c r="D17" s="28">
        <v>145218</v>
      </c>
      <c r="E17" s="28">
        <v>58986</v>
      </c>
      <c r="F17" s="28">
        <f>SUM(G17:H17)</f>
        <v>116923</v>
      </c>
      <c r="G17" s="23">
        <v>79550</v>
      </c>
      <c r="H17" s="28">
        <v>37373</v>
      </c>
      <c r="I17" s="27">
        <f>SUM(J17:K17:L17)</f>
        <v>96455</v>
      </c>
      <c r="J17" s="28">
        <v>59295</v>
      </c>
      <c r="K17" s="28">
        <v>28532</v>
      </c>
      <c r="L17" s="28">
        <v>8628</v>
      </c>
    </row>
    <row r="18" spans="1:12" ht="30" customHeight="1">
      <c r="A18" s="10"/>
      <c r="B18" s="21" t="s">
        <v>7</v>
      </c>
      <c r="C18" s="17"/>
      <c r="D18" s="7" t="s">
        <v>80</v>
      </c>
      <c r="E18" s="28">
        <v>5997125</v>
      </c>
      <c r="F18" s="28">
        <f>SUM(G18:H18)</f>
        <v>6223593</v>
      </c>
      <c r="G18" s="23">
        <v>3666702</v>
      </c>
      <c r="H18" s="28">
        <v>2556891</v>
      </c>
      <c r="I18" s="27">
        <f>SUM(J18:K18:L18)</f>
        <v>4874655</v>
      </c>
      <c r="J18" s="28">
        <v>305521</v>
      </c>
      <c r="K18" s="28">
        <v>777607</v>
      </c>
      <c r="L18" s="28">
        <v>3791527</v>
      </c>
    </row>
    <row r="19" spans="1:15" ht="15.75" customHeight="1">
      <c r="A19" s="10"/>
      <c r="B19" s="21" t="s">
        <v>83</v>
      </c>
      <c r="C19" s="17"/>
      <c r="D19" s="28">
        <v>6196400</v>
      </c>
      <c r="E19" s="22" t="s">
        <v>93</v>
      </c>
      <c r="F19" s="22" t="s">
        <v>119</v>
      </c>
      <c r="G19" s="22" t="s">
        <v>113</v>
      </c>
      <c r="H19" s="29" t="s">
        <v>116</v>
      </c>
      <c r="I19" s="22" t="s">
        <v>184</v>
      </c>
      <c r="J19" s="34" t="s">
        <v>175</v>
      </c>
      <c r="K19" s="22" t="s">
        <v>178</v>
      </c>
      <c r="L19" s="22" t="s">
        <v>181</v>
      </c>
      <c r="M19" s="34"/>
      <c r="O19" s="22"/>
    </row>
    <row r="20" spans="1:15" ht="15.75" customHeight="1">
      <c r="A20" s="10"/>
      <c r="B20" s="6" t="s">
        <v>58</v>
      </c>
      <c r="C20" s="4"/>
      <c r="D20" s="30">
        <v>140751</v>
      </c>
      <c r="E20" s="7" t="s">
        <v>94</v>
      </c>
      <c r="F20" s="7" t="s">
        <v>120</v>
      </c>
      <c r="G20" s="22" t="s">
        <v>114</v>
      </c>
      <c r="H20" s="29" t="s">
        <v>117</v>
      </c>
      <c r="I20" s="22" t="s">
        <v>185</v>
      </c>
      <c r="J20" s="34" t="s">
        <v>176</v>
      </c>
      <c r="K20" s="22" t="s">
        <v>179</v>
      </c>
      <c r="L20" s="22" t="s">
        <v>182</v>
      </c>
      <c r="M20" s="34"/>
      <c r="O20" s="7"/>
    </row>
    <row r="21" spans="1:15" ht="15.75" customHeight="1">
      <c r="A21" s="10"/>
      <c r="B21" s="6" t="s">
        <v>59</v>
      </c>
      <c r="C21" s="4"/>
      <c r="D21" s="30">
        <v>95442</v>
      </c>
      <c r="E21" s="7" t="s">
        <v>95</v>
      </c>
      <c r="F21" s="7" t="s">
        <v>121</v>
      </c>
      <c r="G21" s="22" t="s">
        <v>115</v>
      </c>
      <c r="H21" s="29" t="s">
        <v>118</v>
      </c>
      <c r="I21" s="22" t="s">
        <v>186</v>
      </c>
      <c r="J21" s="34" t="s">
        <v>177</v>
      </c>
      <c r="K21" s="22" t="s">
        <v>180</v>
      </c>
      <c r="L21" s="22" t="s">
        <v>183</v>
      </c>
      <c r="M21" s="34"/>
      <c r="O21" s="7"/>
    </row>
    <row r="22" spans="1:12" ht="24" customHeight="1">
      <c r="A22" s="10"/>
      <c r="B22" s="6" t="s">
        <v>79</v>
      </c>
      <c r="C22" s="4"/>
      <c r="D22" s="7" t="s">
        <v>80</v>
      </c>
      <c r="E22" s="7">
        <v>58079</v>
      </c>
      <c r="F22" s="28">
        <f aca="true" t="shared" si="1" ref="F22:F27">SUM(G22:H22)</f>
        <v>57898</v>
      </c>
      <c r="G22" s="23">
        <v>9810</v>
      </c>
      <c r="H22" s="30">
        <v>48088</v>
      </c>
      <c r="I22" s="27">
        <f>SUM(J22:K22:L22)</f>
        <v>32473</v>
      </c>
      <c r="J22" s="28">
        <v>7526</v>
      </c>
      <c r="K22" s="28">
        <v>9413</v>
      </c>
      <c r="L22" s="28">
        <v>15534</v>
      </c>
    </row>
    <row r="23" spans="1:12" ht="15.75" customHeight="1">
      <c r="A23" s="10"/>
      <c r="B23" s="6" t="s">
        <v>56</v>
      </c>
      <c r="C23" s="4"/>
      <c r="D23" s="30">
        <v>125270</v>
      </c>
      <c r="E23" s="30">
        <v>128660</v>
      </c>
      <c r="F23" s="28">
        <f t="shared" si="1"/>
        <v>128650</v>
      </c>
      <c r="G23" s="23">
        <v>127890</v>
      </c>
      <c r="H23" s="30">
        <v>760</v>
      </c>
      <c r="I23" s="27">
        <f>SUM(J23:K23:L23)</f>
        <v>128228</v>
      </c>
      <c r="J23" s="28">
        <v>54715</v>
      </c>
      <c r="K23" s="28">
        <v>61727</v>
      </c>
      <c r="L23" s="28">
        <v>11786</v>
      </c>
    </row>
    <row r="24" spans="1:12" ht="16.5" customHeight="1">
      <c r="A24" s="10"/>
      <c r="B24" s="21" t="s">
        <v>27</v>
      </c>
      <c r="C24" s="17"/>
      <c r="D24" s="28">
        <v>60730</v>
      </c>
      <c r="E24" s="28">
        <v>52640</v>
      </c>
      <c r="F24" s="28">
        <f t="shared" si="1"/>
        <v>33779</v>
      </c>
      <c r="G24" s="23">
        <v>26851</v>
      </c>
      <c r="H24" s="28">
        <v>6928</v>
      </c>
      <c r="I24" s="27">
        <f>SUM(J24:K24:L24)</f>
        <v>30315</v>
      </c>
      <c r="J24" s="28">
        <v>3638</v>
      </c>
      <c r="K24" s="28">
        <v>20614</v>
      </c>
      <c r="L24" s="28">
        <v>6063</v>
      </c>
    </row>
    <row r="25" spans="1:12" ht="15.75" customHeight="1">
      <c r="A25" s="10"/>
      <c r="B25" s="21" t="s">
        <v>28</v>
      </c>
      <c r="C25" s="17"/>
      <c r="D25" s="28">
        <v>347267</v>
      </c>
      <c r="E25" s="28">
        <v>341098</v>
      </c>
      <c r="F25" s="28">
        <f t="shared" si="1"/>
        <v>519094</v>
      </c>
      <c r="G25" s="23">
        <v>312029</v>
      </c>
      <c r="H25" s="28">
        <v>207065</v>
      </c>
      <c r="I25" s="27">
        <f>SUM(J25:K25:L25)</f>
        <v>380270</v>
      </c>
      <c r="J25" s="28">
        <v>41449</v>
      </c>
      <c r="K25" s="28">
        <v>219416</v>
      </c>
      <c r="L25" s="28">
        <v>119405</v>
      </c>
    </row>
    <row r="26" spans="1:12" ht="15.75" customHeight="1">
      <c r="A26" s="10"/>
      <c r="B26" s="21" t="s">
        <v>29</v>
      </c>
      <c r="C26" s="17"/>
      <c r="D26" s="28">
        <v>520145</v>
      </c>
      <c r="E26" s="28">
        <v>522371</v>
      </c>
      <c r="F26" s="28">
        <f t="shared" si="1"/>
        <v>576097</v>
      </c>
      <c r="G26" s="23">
        <v>568309</v>
      </c>
      <c r="H26" s="28">
        <v>7788</v>
      </c>
      <c r="I26" s="27">
        <f>SUM(J26:K26:L26)</f>
        <v>572103</v>
      </c>
      <c r="J26" s="28">
        <v>113076</v>
      </c>
      <c r="K26" s="28">
        <v>272389</v>
      </c>
      <c r="L26" s="28">
        <v>186638</v>
      </c>
    </row>
    <row r="27" spans="1:12" ht="30" customHeight="1">
      <c r="A27" s="10"/>
      <c r="B27" s="21" t="s">
        <v>8</v>
      </c>
      <c r="C27" s="17"/>
      <c r="D27" s="28">
        <v>696926</v>
      </c>
      <c r="E27" s="28">
        <v>622314</v>
      </c>
      <c r="F27" s="28">
        <f t="shared" si="1"/>
        <v>583919</v>
      </c>
      <c r="G27" s="23">
        <v>249434</v>
      </c>
      <c r="H27" s="28">
        <v>334485</v>
      </c>
      <c r="I27" s="27">
        <f>SUM(J27:K27:L27)</f>
        <v>367609</v>
      </c>
      <c r="J27" s="28">
        <v>15704</v>
      </c>
      <c r="K27" s="28">
        <v>50368</v>
      </c>
      <c r="L27" s="28">
        <v>301537</v>
      </c>
    </row>
    <row r="28" spans="1:12" ht="15.75" customHeight="1">
      <c r="A28" s="10"/>
      <c r="B28" s="6" t="s">
        <v>33</v>
      </c>
      <c r="C28" s="4"/>
      <c r="D28" s="30">
        <v>131757</v>
      </c>
      <c r="E28" s="30">
        <v>132759</v>
      </c>
      <c r="F28" s="28">
        <f aca="true" t="shared" si="2" ref="F28:F44">SUM(G28:H28)</f>
        <v>124311</v>
      </c>
      <c r="G28" s="23">
        <v>118087</v>
      </c>
      <c r="H28" s="7">
        <v>6224</v>
      </c>
      <c r="I28" s="27">
        <f>SUM(J28:K28:L28)</f>
        <v>121199</v>
      </c>
      <c r="J28" s="28">
        <v>14206</v>
      </c>
      <c r="K28" s="28">
        <v>68973</v>
      </c>
      <c r="L28" s="28">
        <v>38020</v>
      </c>
    </row>
    <row r="29" spans="1:12" ht="30" customHeight="1">
      <c r="A29" s="10"/>
      <c r="B29" s="21" t="s">
        <v>76</v>
      </c>
      <c r="C29" s="17"/>
      <c r="D29" s="7" t="s">
        <v>80</v>
      </c>
      <c r="E29" s="28">
        <v>3944533</v>
      </c>
      <c r="F29" s="28">
        <f t="shared" si="2"/>
        <v>3823447</v>
      </c>
      <c r="G29" s="23">
        <v>2405350</v>
      </c>
      <c r="H29" s="28">
        <v>1418097</v>
      </c>
      <c r="I29" s="27">
        <f>SUM(J29:K29:L29)</f>
        <v>3101379</v>
      </c>
      <c r="J29" s="28">
        <v>214947</v>
      </c>
      <c r="K29" s="28">
        <v>1239466</v>
      </c>
      <c r="L29" s="28">
        <v>1646966</v>
      </c>
    </row>
    <row r="30" spans="1:12" ht="15.75" customHeight="1">
      <c r="A30" s="10"/>
      <c r="B30" s="6" t="s">
        <v>34</v>
      </c>
      <c r="C30" s="4"/>
      <c r="D30" s="30">
        <v>268834</v>
      </c>
      <c r="E30" s="7" t="s">
        <v>96</v>
      </c>
      <c r="F30" s="22" t="s">
        <v>122</v>
      </c>
      <c r="G30" s="29" t="s">
        <v>129</v>
      </c>
      <c r="H30" s="7" t="s">
        <v>136</v>
      </c>
      <c r="I30" s="34" t="s">
        <v>240</v>
      </c>
      <c r="J30" s="22" t="s">
        <v>187</v>
      </c>
      <c r="K30" s="22" t="s">
        <v>194</v>
      </c>
      <c r="L30" s="22" t="s">
        <v>201</v>
      </c>
    </row>
    <row r="31" spans="1:12" ht="15.75" customHeight="1">
      <c r="A31" s="10"/>
      <c r="B31" s="6" t="s">
        <v>35</v>
      </c>
      <c r="C31" s="4"/>
      <c r="D31" s="30">
        <v>141804</v>
      </c>
      <c r="E31" s="7" t="s">
        <v>97</v>
      </c>
      <c r="F31" s="22" t="s">
        <v>123</v>
      </c>
      <c r="G31" s="29" t="s">
        <v>130</v>
      </c>
      <c r="H31" s="7" t="s">
        <v>137</v>
      </c>
      <c r="I31" s="34" t="s">
        <v>241</v>
      </c>
      <c r="J31" s="22" t="s">
        <v>188</v>
      </c>
      <c r="K31" s="22" t="s">
        <v>195</v>
      </c>
      <c r="L31" s="22" t="s">
        <v>202</v>
      </c>
    </row>
    <row r="32" spans="1:12" ht="15.75" customHeight="1">
      <c r="A32" s="10"/>
      <c r="B32" s="6" t="s">
        <v>36</v>
      </c>
      <c r="C32" s="4"/>
      <c r="D32" s="30">
        <v>50564</v>
      </c>
      <c r="E32" s="7" t="s">
        <v>98</v>
      </c>
      <c r="F32" s="22" t="s">
        <v>124</v>
      </c>
      <c r="G32" s="29" t="s">
        <v>131</v>
      </c>
      <c r="H32" s="7" t="s">
        <v>138</v>
      </c>
      <c r="I32" s="34" t="s">
        <v>242</v>
      </c>
      <c r="J32" s="22" t="s">
        <v>189</v>
      </c>
      <c r="K32" s="22" t="s">
        <v>196</v>
      </c>
      <c r="L32" s="22" t="s">
        <v>203</v>
      </c>
    </row>
    <row r="33" spans="1:12" ht="15.75" customHeight="1">
      <c r="A33" s="10"/>
      <c r="B33" s="6" t="s">
        <v>37</v>
      </c>
      <c r="C33" s="4"/>
      <c r="D33" s="30">
        <v>741024</v>
      </c>
      <c r="E33" s="7" t="s">
        <v>99</v>
      </c>
      <c r="F33" s="22" t="s">
        <v>125</v>
      </c>
      <c r="G33" s="29" t="s">
        <v>132</v>
      </c>
      <c r="H33" s="7" t="s">
        <v>139</v>
      </c>
      <c r="I33" s="34" t="s">
        <v>243</v>
      </c>
      <c r="J33" s="22" t="s">
        <v>190</v>
      </c>
      <c r="K33" s="22" t="s">
        <v>197</v>
      </c>
      <c r="L33" s="22" t="s">
        <v>204</v>
      </c>
    </row>
    <row r="34" spans="1:12" ht="15.75" customHeight="1">
      <c r="A34" s="10"/>
      <c r="B34" s="6" t="s">
        <v>38</v>
      </c>
      <c r="C34" s="4"/>
      <c r="D34" s="30">
        <v>267600</v>
      </c>
      <c r="E34" s="7" t="s">
        <v>100</v>
      </c>
      <c r="F34" s="22" t="s">
        <v>126</v>
      </c>
      <c r="G34" s="29" t="s">
        <v>133</v>
      </c>
      <c r="H34" s="7" t="s">
        <v>140</v>
      </c>
      <c r="I34" s="34" t="s">
        <v>244</v>
      </c>
      <c r="J34" s="22" t="s">
        <v>191</v>
      </c>
      <c r="K34" s="22" t="s">
        <v>198</v>
      </c>
      <c r="L34" s="22" t="s">
        <v>205</v>
      </c>
    </row>
    <row r="35" spans="1:12" ht="15.75" customHeight="1">
      <c r="A35" s="10"/>
      <c r="B35" s="6" t="s">
        <v>39</v>
      </c>
      <c r="C35" s="4"/>
      <c r="D35" s="30">
        <v>2733210</v>
      </c>
      <c r="E35" s="7" t="s">
        <v>101</v>
      </c>
      <c r="F35" s="22" t="s">
        <v>127</v>
      </c>
      <c r="G35" s="29" t="s">
        <v>134</v>
      </c>
      <c r="H35" s="7" t="s">
        <v>141</v>
      </c>
      <c r="I35" s="34" t="s">
        <v>245</v>
      </c>
      <c r="J35" s="22" t="s">
        <v>192</v>
      </c>
      <c r="K35" s="22" t="s">
        <v>199</v>
      </c>
      <c r="L35" s="22" t="s">
        <v>206</v>
      </c>
    </row>
    <row r="36" spans="1:12" ht="15.75" customHeight="1">
      <c r="A36" s="10"/>
      <c r="B36" s="6" t="s">
        <v>40</v>
      </c>
      <c r="C36" s="4"/>
      <c r="D36" s="30">
        <v>804</v>
      </c>
      <c r="E36" s="7" t="s">
        <v>102</v>
      </c>
      <c r="F36" s="22" t="s">
        <v>128</v>
      </c>
      <c r="G36" s="29" t="s">
        <v>135</v>
      </c>
      <c r="H36" s="7" t="s">
        <v>142</v>
      </c>
      <c r="I36" s="34" t="s">
        <v>246</v>
      </c>
      <c r="J36" s="22" t="s">
        <v>193</v>
      </c>
      <c r="K36" s="22" t="s">
        <v>200</v>
      </c>
      <c r="L36" s="22" t="s">
        <v>207</v>
      </c>
    </row>
    <row r="37" spans="2:12" ht="30" customHeight="1">
      <c r="B37" s="6" t="s">
        <v>41</v>
      </c>
      <c r="C37" s="4"/>
      <c r="D37" s="30">
        <v>40316</v>
      </c>
      <c r="E37" s="30">
        <v>47912</v>
      </c>
      <c r="F37" s="28">
        <f t="shared" si="2"/>
        <v>42574</v>
      </c>
      <c r="G37" s="23">
        <v>32191</v>
      </c>
      <c r="H37" s="30">
        <v>10383</v>
      </c>
      <c r="I37" s="27">
        <f>SUM(J37:K37:L37)</f>
        <v>36781</v>
      </c>
      <c r="J37" s="28">
        <v>11034</v>
      </c>
      <c r="K37" s="28">
        <v>18391</v>
      </c>
      <c r="L37" s="28">
        <v>7356</v>
      </c>
    </row>
    <row r="38" spans="2:12" ht="15.75" customHeight="1">
      <c r="B38" s="6" t="s">
        <v>42</v>
      </c>
      <c r="C38" s="4"/>
      <c r="D38" s="30">
        <v>97774</v>
      </c>
      <c r="E38" s="30">
        <v>89975</v>
      </c>
      <c r="F38" s="28">
        <f t="shared" si="2"/>
        <v>85110</v>
      </c>
      <c r="G38" s="23">
        <v>62350</v>
      </c>
      <c r="H38" s="30">
        <v>22760</v>
      </c>
      <c r="I38" s="27">
        <f>SUM(J38:K38:L38)</f>
        <v>73161</v>
      </c>
      <c r="J38" s="28">
        <v>27233</v>
      </c>
      <c r="K38" s="28">
        <v>18587</v>
      </c>
      <c r="L38" s="28">
        <v>27341</v>
      </c>
    </row>
    <row r="39" spans="2:12" ht="15.75" customHeight="1">
      <c r="B39" s="6" t="s">
        <v>43</v>
      </c>
      <c r="C39" s="4"/>
      <c r="D39" s="30">
        <v>248927</v>
      </c>
      <c r="E39" s="30">
        <v>239367</v>
      </c>
      <c r="F39" s="28">
        <f t="shared" si="2"/>
        <v>234573</v>
      </c>
      <c r="G39" s="23">
        <v>214619</v>
      </c>
      <c r="H39" s="30">
        <v>19954</v>
      </c>
      <c r="I39" s="27">
        <f>SUM(J39:K39:L39)</f>
        <v>223865</v>
      </c>
      <c r="J39" s="28">
        <v>52083</v>
      </c>
      <c r="K39" s="28">
        <v>72195</v>
      </c>
      <c r="L39" s="28">
        <v>99587</v>
      </c>
    </row>
    <row r="40" spans="2:12" ht="15.75" customHeight="1">
      <c r="B40" s="6" t="s">
        <v>44</v>
      </c>
      <c r="C40" s="4"/>
      <c r="D40" s="30">
        <v>7454</v>
      </c>
      <c r="E40" s="30">
        <v>7705</v>
      </c>
      <c r="F40" s="28">
        <f t="shared" si="2"/>
        <v>73078</v>
      </c>
      <c r="G40" s="23">
        <v>70168</v>
      </c>
      <c r="H40" s="30">
        <v>2910</v>
      </c>
      <c r="I40" s="27">
        <f>SUM(J40:K40:L40)</f>
        <v>71613</v>
      </c>
      <c r="J40" s="28">
        <v>29735</v>
      </c>
      <c r="K40" s="28">
        <v>35675</v>
      </c>
      <c r="L40" s="28">
        <v>6203</v>
      </c>
    </row>
    <row r="41" spans="2:12" ht="15.75" customHeight="1">
      <c r="B41" s="6" t="s">
        <v>45</v>
      </c>
      <c r="C41" s="4"/>
      <c r="D41" s="30">
        <v>19850</v>
      </c>
      <c r="E41" s="30">
        <v>20080</v>
      </c>
      <c r="F41" s="28">
        <f t="shared" si="2"/>
        <v>20115</v>
      </c>
      <c r="G41" s="23">
        <v>17000</v>
      </c>
      <c r="H41" s="30">
        <v>3115</v>
      </c>
      <c r="I41" s="27">
        <f>SUM(J41:K41:L41)</f>
        <v>18305</v>
      </c>
      <c r="J41" s="28">
        <v>2000</v>
      </c>
      <c r="K41" s="28">
        <v>14765</v>
      </c>
      <c r="L41" s="28">
        <v>1540</v>
      </c>
    </row>
    <row r="42" spans="2:12" ht="15.75" customHeight="1">
      <c r="B42" s="6" t="s">
        <v>46</v>
      </c>
      <c r="C42" s="4"/>
      <c r="D42" s="30">
        <v>65842</v>
      </c>
      <c r="E42" s="30">
        <v>64525</v>
      </c>
      <c r="F42" s="28">
        <f t="shared" si="2"/>
        <v>62320</v>
      </c>
      <c r="G42" s="23">
        <v>62320</v>
      </c>
      <c r="H42" s="22" t="s">
        <v>78</v>
      </c>
      <c r="I42" s="27">
        <f>SUM(J42:K42:L42)</f>
        <v>62320</v>
      </c>
      <c r="J42" s="28">
        <v>29454</v>
      </c>
      <c r="K42" s="28">
        <v>20194</v>
      </c>
      <c r="L42" s="28">
        <v>12672</v>
      </c>
    </row>
    <row r="43" spans="2:12" ht="15.75" customHeight="1">
      <c r="B43" s="6" t="s">
        <v>47</v>
      </c>
      <c r="C43" s="4"/>
      <c r="D43" s="30">
        <v>45613</v>
      </c>
      <c r="E43" s="30">
        <v>80298</v>
      </c>
      <c r="F43" s="28">
        <f t="shared" si="2"/>
        <v>109079</v>
      </c>
      <c r="G43" s="23">
        <v>109079</v>
      </c>
      <c r="H43" s="22" t="s">
        <v>78</v>
      </c>
      <c r="I43" s="27">
        <f>SUM(J43:K43:L43)</f>
        <v>109079</v>
      </c>
      <c r="J43" s="28">
        <v>12539</v>
      </c>
      <c r="K43" s="28">
        <v>84841</v>
      </c>
      <c r="L43" s="28">
        <v>11699</v>
      </c>
    </row>
    <row r="44" spans="2:12" ht="15.75" customHeight="1">
      <c r="B44" s="6" t="s">
        <v>48</v>
      </c>
      <c r="C44" s="4"/>
      <c r="D44" s="30">
        <v>946403</v>
      </c>
      <c r="E44" s="30">
        <v>811513</v>
      </c>
      <c r="F44" s="28">
        <f t="shared" si="2"/>
        <v>692599</v>
      </c>
      <c r="G44" s="23">
        <v>689871</v>
      </c>
      <c r="H44" s="30">
        <v>2728</v>
      </c>
      <c r="I44" s="27">
        <f>SUM(J44:K44:L44)</f>
        <v>691235</v>
      </c>
      <c r="J44" s="28">
        <v>69124</v>
      </c>
      <c r="K44" s="28">
        <v>276494</v>
      </c>
      <c r="L44" s="28">
        <v>345617</v>
      </c>
    </row>
    <row r="45" spans="1:12" ht="30" customHeight="1">
      <c r="A45" s="10"/>
      <c r="B45" s="21" t="s">
        <v>9</v>
      </c>
      <c r="C45" s="17"/>
      <c r="D45" s="7" t="s">
        <v>80</v>
      </c>
      <c r="E45" s="28">
        <v>2049494</v>
      </c>
      <c r="F45" s="28">
        <f>SUM(G45:H45)</f>
        <v>2378868</v>
      </c>
      <c r="G45" s="23">
        <v>1769910</v>
      </c>
      <c r="H45" s="28">
        <v>608958</v>
      </c>
      <c r="I45" s="27">
        <f>SUM(J45:K45:L45)</f>
        <v>2023289</v>
      </c>
      <c r="J45" s="28">
        <v>656146</v>
      </c>
      <c r="K45" s="28">
        <v>1146963</v>
      </c>
      <c r="L45" s="28">
        <v>220180</v>
      </c>
    </row>
    <row r="46" spans="1:12" ht="15.75" customHeight="1">
      <c r="A46" s="10"/>
      <c r="B46" s="21" t="s">
        <v>84</v>
      </c>
      <c r="C46" s="17"/>
      <c r="D46" s="28">
        <v>860058</v>
      </c>
      <c r="E46" s="22" t="s">
        <v>143</v>
      </c>
      <c r="F46" s="7" t="s">
        <v>251</v>
      </c>
      <c r="G46" s="7" t="s">
        <v>257</v>
      </c>
      <c r="H46" s="7" t="s">
        <v>263</v>
      </c>
      <c r="I46" s="7" t="s">
        <v>80</v>
      </c>
      <c r="J46" s="7" t="s">
        <v>80</v>
      </c>
      <c r="K46" s="7" t="s">
        <v>80</v>
      </c>
      <c r="L46" s="7" t="s">
        <v>80</v>
      </c>
    </row>
    <row r="47" spans="1:12" ht="15.75" customHeight="1">
      <c r="A47" s="10"/>
      <c r="B47" s="21" t="s">
        <v>30</v>
      </c>
      <c r="C47" s="17"/>
      <c r="D47" s="28">
        <v>118675</v>
      </c>
      <c r="E47" s="22" t="s">
        <v>144</v>
      </c>
      <c r="F47" s="7" t="s">
        <v>252</v>
      </c>
      <c r="G47" s="7" t="s">
        <v>259</v>
      </c>
      <c r="H47" s="7" t="s">
        <v>265</v>
      </c>
      <c r="I47" s="7" t="s">
        <v>80</v>
      </c>
      <c r="J47" s="7" t="s">
        <v>80</v>
      </c>
      <c r="K47" s="7" t="s">
        <v>80</v>
      </c>
      <c r="L47" s="7" t="s">
        <v>80</v>
      </c>
    </row>
    <row r="48" spans="1:12" ht="15.75" customHeight="1">
      <c r="A48" s="10"/>
      <c r="B48" s="21" t="s">
        <v>67</v>
      </c>
      <c r="C48" s="17"/>
      <c r="D48" s="28">
        <v>264272</v>
      </c>
      <c r="E48" s="22" t="s">
        <v>145</v>
      </c>
      <c r="F48" s="7" t="s">
        <v>253</v>
      </c>
      <c r="G48" s="7" t="s">
        <v>260</v>
      </c>
      <c r="H48" s="7" t="s">
        <v>266</v>
      </c>
      <c r="I48" s="7" t="s">
        <v>80</v>
      </c>
      <c r="J48" s="7" t="s">
        <v>80</v>
      </c>
      <c r="K48" s="7" t="s">
        <v>80</v>
      </c>
      <c r="L48" s="7" t="s">
        <v>80</v>
      </c>
    </row>
    <row r="49" spans="1:12" ht="15.75" customHeight="1">
      <c r="A49" s="10"/>
      <c r="B49" s="21" t="s">
        <v>31</v>
      </c>
      <c r="C49" s="17"/>
      <c r="D49" s="28">
        <v>259311</v>
      </c>
      <c r="E49" s="22" t="s">
        <v>146</v>
      </c>
      <c r="F49" s="7" t="s">
        <v>254</v>
      </c>
      <c r="G49" s="7" t="s">
        <v>261</v>
      </c>
      <c r="H49" s="7" t="s">
        <v>267</v>
      </c>
      <c r="I49" s="7" t="s">
        <v>80</v>
      </c>
      <c r="J49" s="7" t="s">
        <v>80</v>
      </c>
      <c r="K49" s="7" t="s">
        <v>80</v>
      </c>
      <c r="L49" s="7" t="s">
        <v>80</v>
      </c>
    </row>
    <row r="50" spans="1:12" ht="15.75" customHeight="1">
      <c r="A50" s="10"/>
      <c r="B50" s="21" t="s">
        <v>32</v>
      </c>
      <c r="C50" s="17"/>
      <c r="D50" s="28">
        <v>310184</v>
      </c>
      <c r="E50" s="22" t="s">
        <v>147</v>
      </c>
      <c r="F50" s="7" t="s">
        <v>255</v>
      </c>
      <c r="G50" s="7" t="s">
        <v>262</v>
      </c>
      <c r="H50" s="7" t="s">
        <v>268</v>
      </c>
      <c r="I50" s="7" t="s">
        <v>80</v>
      </c>
      <c r="J50" s="7" t="s">
        <v>80</v>
      </c>
      <c r="K50" s="7" t="s">
        <v>80</v>
      </c>
      <c r="L50" s="7" t="s">
        <v>80</v>
      </c>
    </row>
    <row r="51" spans="1:12" ht="15.75" customHeight="1">
      <c r="A51" s="10"/>
      <c r="B51" s="21" t="s">
        <v>17</v>
      </c>
      <c r="C51" s="17"/>
      <c r="D51" s="28">
        <v>167901</v>
      </c>
      <c r="E51" s="22" t="s">
        <v>148</v>
      </c>
      <c r="F51" s="7" t="s">
        <v>256</v>
      </c>
      <c r="G51" s="7" t="s">
        <v>258</v>
      </c>
      <c r="H51" s="7" t="s">
        <v>264</v>
      </c>
      <c r="I51" s="7" t="s">
        <v>80</v>
      </c>
      <c r="J51" s="7" t="s">
        <v>80</v>
      </c>
      <c r="K51" s="7" t="s">
        <v>80</v>
      </c>
      <c r="L51" s="7" t="s">
        <v>80</v>
      </c>
    </row>
    <row r="52" spans="1:12" ht="30" customHeight="1">
      <c r="A52" s="10"/>
      <c r="B52" s="21" t="s">
        <v>10</v>
      </c>
      <c r="C52" s="17"/>
      <c r="D52" s="28">
        <v>782700</v>
      </c>
      <c r="E52" s="28">
        <v>742800</v>
      </c>
      <c r="F52" s="28">
        <f>SUM(G52:H52)</f>
        <v>802800</v>
      </c>
      <c r="G52" s="23">
        <v>650800</v>
      </c>
      <c r="H52" s="28">
        <v>152000</v>
      </c>
      <c r="I52" s="27">
        <f>SUM(J52:K52:L52)</f>
        <v>720800</v>
      </c>
      <c r="J52" s="28">
        <v>418700</v>
      </c>
      <c r="K52" s="28">
        <v>182000</v>
      </c>
      <c r="L52" s="28">
        <v>120100</v>
      </c>
    </row>
    <row r="53" spans="1:12" ht="30" customHeight="1">
      <c r="A53" s="10"/>
      <c r="B53" s="21" t="s">
        <v>11</v>
      </c>
      <c r="C53" s="17"/>
      <c r="D53" s="7" t="s">
        <v>80</v>
      </c>
      <c r="E53" s="28">
        <v>1905500</v>
      </c>
      <c r="F53" s="28">
        <f>SUM(G53:H53)</f>
        <v>1798456</v>
      </c>
      <c r="G53" s="23">
        <v>940116</v>
      </c>
      <c r="H53" s="28">
        <v>858340</v>
      </c>
      <c r="I53" s="27">
        <f>SUM(J53:K53:L53)</f>
        <v>1283642</v>
      </c>
      <c r="J53" s="28">
        <v>78367</v>
      </c>
      <c r="K53" s="28">
        <v>569080</v>
      </c>
      <c r="L53" s="28">
        <v>636195</v>
      </c>
    </row>
    <row r="54" spans="1:12" ht="15.75" customHeight="1">
      <c r="A54" s="10"/>
      <c r="B54" s="21" t="s">
        <v>85</v>
      </c>
      <c r="C54" s="17"/>
      <c r="D54" s="28">
        <v>1502013</v>
      </c>
      <c r="E54" s="22" t="s">
        <v>103</v>
      </c>
      <c r="F54" s="22" t="s">
        <v>149</v>
      </c>
      <c r="G54" s="29" t="s">
        <v>153</v>
      </c>
      <c r="H54" s="22" t="s">
        <v>157</v>
      </c>
      <c r="I54" s="34" t="s">
        <v>250</v>
      </c>
      <c r="J54" s="22" t="s">
        <v>208</v>
      </c>
      <c r="K54" s="22" t="s">
        <v>212</v>
      </c>
      <c r="L54" s="22" t="s">
        <v>216</v>
      </c>
    </row>
    <row r="55" spans="1:12" ht="15.75" customHeight="1">
      <c r="A55" s="10"/>
      <c r="B55" s="6" t="s">
        <v>49</v>
      </c>
      <c r="C55" s="4"/>
      <c r="D55" s="30">
        <v>28019</v>
      </c>
      <c r="E55" s="7" t="s">
        <v>104</v>
      </c>
      <c r="F55" s="22" t="s">
        <v>150</v>
      </c>
      <c r="G55" s="29" t="s">
        <v>154</v>
      </c>
      <c r="H55" s="7" t="s">
        <v>158</v>
      </c>
      <c r="I55" s="34" t="s">
        <v>247</v>
      </c>
      <c r="J55" s="22" t="s">
        <v>209</v>
      </c>
      <c r="K55" s="22" t="s">
        <v>213</v>
      </c>
      <c r="L55" s="22" t="s">
        <v>217</v>
      </c>
    </row>
    <row r="56" spans="1:12" ht="15.75" customHeight="1">
      <c r="A56" s="10"/>
      <c r="B56" s="6" t="s">
        <v>50</v>
      </c>
      <c r="C56" s="4"/>
      <c r="D56" s="30">
        <v>249355</v>
      </c>
      <c r="E56" s="7" t="s">
        <v>105</v>
      </c>
      <c r="F56" s="22" t="s">
        <v>151</v>
      </c>
      <c r="G56" s="29" t="s">
        <v>155</v>
      </c>
      <c r="H56" s="7" t="s">
        <v>159</v>
      </c>
      <c r="I56" s="34" t="s">
        <v>248</v>
      </c>
      <c r="J56" s="22" t="s">
        <v>210</v>
      </c>
      <c r="K56" s="22" t="s">
        <v>214</v>
      </c>
      <c r="L56" s="22" t="s">
        <v>218</v>
      </c>
    </row>
    <row r="57" spans="1:12" ht="15.75" customHeight="1">
      <c r="A57" s="10"/>
      <c r="B57" s="6" t="s">
        <v>51</v>
      </c>
      <c r="C57" s="4"/>
      <c r="D57" s="30">
        <v>142500</v>
      </c>
      <c r="E57" s="7" t="s">
        <v>106</v>
      </c>
      <c r="F57" s="22" t="s">
        <v>152</v>
      </c>
      <c r="G57" s="29" t="s">
        <v>156</v>
      </c>
      <c r="H57" s="7" t="s">
        <v>160</v>
      </c>
      <c r="I57" s="34" t="s">
        <v>249</v>
      </c>
      <c r="J57" s="22" t="s">
        <v>211</v>
      </c>
      <c r="K57" s="22" t="s">
        <v>215</v>
      </c>
      <c r="L57" s="22" t="s">
        <v>219</v>
      </c>
    </row>
    <row r="58" spans="1:12" ht="30" customHeight="1">
      <c r="A58" s="10"/>
      <c r="B58" s="21" t="s">
        <v>12</v>
      </c>
      <c r="C58" s="17"/>
      <c r="D58" s="28">
        <v>177227</v>
      </c>
      <c r="E58" s="28">
        <v>196127</v>
      </c>
      <c r="F58" s="28">
        <f aca="true" t="shared" si="3" ref="F58:F65">SUM(G58:H58)</f>
        <v>202595</v>
      </c>
      <c r="G58" s="23">
        <v>138005</v>
      </c>
      <c r="H58" s="28">
        <v>64590</v>
      </c>
      <c r="I58" s="27">
        <f>SUM(J58:K58:L58)</f>
        <v>162579</v>
      </c>
      <c r="J58" s="28">
        <v>60642</v>
      </c>
      <c r="K58" s="28">
        <v>14474</v>
      </c>
      <c r="L58" s="28">
        <v>87463</v>
      </c>
    </row>
    <row r="59" spans="1:12" ht="15.75" customHeight="1">
      <c r="A59" s="10"/>
      <c r="B59" s="6" t="s">
        <v>52</v>
      </c>
      <c r="C59" s="4"/>
      <c r="D59" s="30">
        <v>99382</v>
      </c>
      <c r="E59" s="30">
        <v>105604</v>
      </c>
      <c r="F59" s="28">
        <f t="shared" si="3"/>
        <v>102514</v>
      </c>
      <c r="G59" s="23">
        <v>81340</v>
      </c>
      <c r="H59" s="30">
        <v>21174</v>
      </c>
      <c r="I59" s="27">
        <f>SUM(J59:K59:L59)</f>
        <v>89275</v>
      </c>
      <c r="J59" s="28">
        <v>1785</v>
      </c>
      <c r="K59" s="28">
        <v>4664</v>
      </c>
      <c r="L59" s="28">
        <v>82826</v>
      </c>
    </row>
    <row r="60" spans="1:12" ht="15.75" customHeight="1">
      <c r="A60" s="10"/>
      <c r="B60" s="6" t="s">
        <v>53</v>
      </c>
      <c r="C60" s="4"/>
      <c r="D60" s="30">
        <v>119379</v>
      </c>
      <c r="E60" s="30">
        <v>110245</v>
      </c>
      <c r="F60" s="28">
        <f t="shared" si="3"/>
        <v>113640</v>
      </c>
      <c r="G60" s="23">
        <v>100036</v>
      </c>
      <c r="H60" s="30">
        <v>13604</v>
      </c>
      <c r="I60" s="27">
        <f>SUM(J60:K60:L60)</f>
        <v>105790</v>
      </c>
      <c r="J60" s="28">
        <v>20929</v>
      </c>
      <c r="K60" s="28">
        <v>37256</v>
      </c>
      <c r="L60" s="28">
        <v>47605</v>
      </c>
    </row>
    <row r="61" spans="1:12" ht="15.75" customHeight="1">
      <c r="A61" s="10"/>
      <c r="B61" s="6" t="s">
        <v>81</v>
      </c>
      <c r="C61" s="4"/>
      <c r="D61" s="7" t="s">
        <v>80</v>
      </c>
      <c r="E61" s="7">
        <v>38456</v>
      </c>
      <c r="F61" s="28">
        <f t="shared" si="3"/>
        <v>36185</v>
      </c>
      <c r="G61" s="23">
        <v>7910</v>
      </c>
      <c r="H61" s="30">
        <v>28275</v>
      </c>
      <c r="I61" s="27">
        <f>SUM(J61:K61:L61)</f>
        <v>18863</v>
      </c>
      <c r="J61" s="28">
        <v>2330</v>
      </c>
      <c r="K61" s="28">
        <v>6613</v>
      </c>
      <c r="L61" s="28">
        <v>9920</v>
      </c>
    </row>
    <row r="62" spans="1:12" ht="15.75" customHeight="1">
      <c r="A62" s="10"/>
      <c r="B62" s="6" t="s">
        <v>54</v>
      </c>
      <c r="C62" s="4"/>
      <c r="D62" s="30">
        <v>152778</v>
      </c>
      <c r="E62" s="30">
        <v>153668</v>
      </c>
      <c r="F62" s="28">
        <f t="shared" si="3"/>
        <v>145634</v>
      </c>
      <c r="G62" s="23">
        <v>131195</v>
      </c>
      <c r="H62" s="30">
        <v>14439</v>
      </c>
      <c r="I62" s="27">
        <f>SUM(J62:K62:L62)</f>
        <v>137326</v>
      </c>
      <c r="J62" s="28">
        <v>21380</v>
      </c>
      <c r="K62" s="28">
        <v>97930</v>
      </c>
      <c r="L62" s="28">
        <v>18016</v>
      </c>
    </row>
    <row r="63" spans="1:12" ht="15.75" customHeight="1">
      <c r="A63" s="10"/>
      <c r="B63" s="6" t="s">
        <v>55</v>
      </c>
      <c r="C63" s="4"/>
      <c r="D63" s="30">
        <v>218302</v>
      </c>
      <c r="E63" s="30">
        <v>215983</v>
      </c>
      <c r="F63" s="28">
        <f t="shared" si="3"/>
        <v>185204</v>
      </c>
      <c r="G63" s="23">
        <v>177295</v>
      </c>
      <c r="H63" s="30">
        <v>7909</v>
      </c>
      <c r="I63" s="27">
        <f>SUM(J63:K63:L63)</f>
        <v>180845</v>
      </c>
      <c r="J63" s="28">
        <v>54254</v>
      </c>
      <c r="K63" s="28">
        <v>81380</v>
      </c>
      <c r="L63" s="28">
        <v>45211</v>
      </c>
    </row>
    <row r="64" spans="1:12" ht="15.75" customHeight="1">
      <c r="A64" s="10"/>
      <c r="B64" s="6" t="s">
        <v>57</v>
      </c>
      <c r="C64" s="4"/>
      <c r="D64" s="30">
        <v>84170</v>
      </c>
      <c r="E64" s="30">
        <v>74045</v>
      </c>
      <c r="F64" s="28">
        <f t="shared" si="3"/>
        <v>90560</v>
      </c>
      <c r="G64" s="23">
        <v>90440</v>
      </c>
      <c r="H64" s="30">
        <v>120</v>
      </c>
      <c r="I64" s="27">
        <f>SUM(J64:K64:L64)</f>
        <v>90500</v>
      </c>
      <c r="J64" s="28">
        <v>49000</v>
      </c>
      <c r="K64" s="28">
        <v>39000</v>
      </c>
      <c r="L64" s="28">
        <v>2500</v>
      </c>
    </row>
    <row r="65" spans="1:12" ht="30" customHeight="1">
      <c r="A65" s="10"/>
      <c r="B65" s="21" t="s">
        <v>77</v>
      </c>
      <c r="C65" s="17"/>
      <c r="D65" s="7" t="s">
        <v>80</v>
      </c>
      <c r="E65" s="28">
        <v>1352135</v>
      </c>
      <c r="F65" s="28">
        <f t="shared" si="3"/>
        <v>1349203</v>
      </c>
      <c r="G65" s="23">
        <v>1140415</v>
      </c>
      <c r="H65" s="28">
        <v>208788</v>
      </c>
      <c r="I65" s="27">
        <f>SUM(J65:K65:L65)</f>
        <v>1239251</v>
      </c>
      <c r="J65" s="28">
        <v>156160</v>
      </c>
      <c r="K65" s="28">
        <v>472607</v>
      </c>
      <c r="L65" s="28">
        <v>610484</v>
      </c>
    </row>
    <row r="66" spans="1:12" ht="15.75" customHeight="1">
      <c r="A66" s="10"/>
      <c r="B66" s="21" t="s">
        <v>21</v>
      </c>
      <c r="C66" s="17"/>
      <c r="D66" s="28">
        <v>475000</v>
      </c>
      <c r="E66" s="22" t="s">
        <v>108</v>
      </c>
      <c r="F66" s="22" t="s">
        <v>161</v>
      </c>
      <c r="G66" s="29" t="s">
        <v>167</v>
      </c>
      <c r="H66" s="22" t="s">
        <v>170</v>
      </c>
      <c r="I66" s="34" t="s">
        <v>220</v>
      </c>
      <c r="J66" s="22" t="s">
        <v>224</v>
      </c>
      <c r="K66" s="22" t="s">
        <v>229</v>
      </c>
      <c r="L66" s="22" t="s">
        <v>234</v>
      </c>
    </row>
    <row r="67" spans="1:12" ht="15.75" customHeight="1">
      <c r="A67" s="10"/>
      <c r="B67" s="21" t="s">
        <v>22</v>
      </c>
      <c r="C67" s="17"/>
      <c r="D67" s="28">
        <v>304665</v>
      </c>
      <c r="E67" s="22" t="s">
        <v>109</v>
      </c>
      <c r="F67" s="22" t="s">
        <v>162</v>
      </c>
      <c r="G67" s="29" t="s">
        <v>166</v>
      </c>
      <c r="H67" s="22" t="s">
        <v>171</v>
      </c>
      <c r="I67" s="34" t="s">
        <v>221</v>
      </c>
      <c r="J67" s="22" t="s">
        <v>225</v>
      </c>
      <c r="K67" s="22" t="s">
        <v>230</v>
      </c>
      <c r="L67" s="22" t="s">
        <v>235</v>
      </c>
    </row>
    <row r="68" spans="1:12" ht="15.75" customHeight="1">
      <c r="A68" s="10"/>
      <c r="B68" s="21" t="s">
        <v>23</v>
      </c>
      <c r="C68" s="17"/>
      <c r="D68" s="28">
        <v>438351</v>
      </c>
      <c r="E68" s="22" t="s">
        <v>110</v>
      </c>
      <c r="F68" s="22" t="s">
        <v>163</v>
      </c>
      <c r="G68" s="29" t="s">
        <v>269</v>
      </c>
      <c r="H68" s="22" t="s">
        <v>172</v>
      </c>
      <c r="I68" s="34" t="s">
        <v>222</v>
      </c>
      <c r="J68" s="22" t="s">
        <v>226</v>
      </c>
      <c r="K68" s="22" t="s">
        <v>231</v>
      </c>
      <c r="L68" s="22" t="s">
        <v>236</v>
      </c>
    </row>
    <row r="69" spans="1:12" ht="15.75" customHeight="1">
      <c r="A69" s="10"/>
      <c r="B69" s="21" t="s">
        <v>24</v>
      </c>
      <c r="C69" s="17"/>
      <c r="D69" s="28">
        <v>83604</v>
      </c>
      <c r="E69" s="22" t="s">
        <v>111</v>
      </c>
      <c r="F69" s="22" t="s">
        <v>164</v>
      </c>
      <c r="G69" s="29" t="s">
        <v>168</v>
      </c>
      <c r="H69" s="22" t="s">
        <v>173</v>
      </c>
      <c r="I69" s="34" t="s">
        <v>239</v>
      </c>
      <c r="J69" s="22" t="s">
        <v>227</v>
      </c>
      <c r="K69" s="22" t="s">
        <v>232</v>
      </c>
      <c r="L69" s="22" t="s">
        <v>237</v>
      </c>
    </row>
    <row r="70" spans="1:12" ht="15.75" customHeight="1">
      <c r="A70" s="10"/>
      <c r="B70" s="21" t="s">
        <v>25</v>
      </c>
      <c r="C70" s="17"/>
      <c r="D70" s="28">
        <v>97831</v>
      </c>
      <c r="E70" s="22" t="s">
        <v>112</v>
      </c>
      <c r="F70" s="22" t="s">
        <v>165</v>
      </c>
      <c r="G70" s="29" t="s">
        <v>169</v>
      </c>
      <c r="H70" s="22" t="s">
        <v>174</v>
      </c>
      <c r="I70" s="34" t="s">
        <v>223</v>
      </c>
      <c r="J70" s="22" t="s">
        <v>228</v>
      </c>
      <c r="K70" s="22" t="s">
        <v>233</v>
      </c>
      <c r="L70" s="22" t="s">
        <v>238</v>
      </c>
    </row>
    <row r="71" spans="1:12" ht="31.5" customHeight="1">
      <c r="A71" s="2" t="s">
        <v>60</v>
      </c>
      <c r="B71" s="6" t="s">
        <v>61</v>
      </c>
      <c r="C71" s="4"/>
      <c r="D71" s="30">
        <v>1393583</v>
      </c>
      <c r="E71" s="30">
        <v>1194847</v>
      </c>
      <c r="F71" s="28">
        <f>SUM(G71:H71)</f>
        <v>1281979</v>
      </c>
      <c r="G71" s="24">
        <v>366754</v>
      </c>
      <c r="H71" s="30">
        <v>915225</v>
      </c>
      <c r="I71" s="27">
        <f>SUM(J71:K71:L71)</f>
        <v>640181</v>
      </c>
      <c r="J71" s="30">
        <v>157263</v>
      </c>
      <c r="K71" s="30">
        <v>229567</v>
      </c>
      <c r="L71" s="31">
        <v>253351</v>
      </c>
    </row>
    <row r="72" spans="2:12" ht="15.75" customHeight="1">
      <c r="B72" s="6" t="s">
        <v>62</v>
      </c>
      <c r="C72" s="4"/>
      <c r="D72" s="30">
        <v>659260</v>
      </c>
      <c r="E72" s="30">
        <v>653393</v>
      </c>
      <c r="F72" s="28">
        <f>SUM(G72:H72)</f>
        <v>641219</v>
      </c>
      <c r="G72" s="24">
        <v>78901</v>
      </c>
      <c r="H72" s="30">
        <v>562318</v>
      </c>
      <c r="I72" s="27">
        <f>SUM(J72:K72:L72)</f>
        <v>260483</v>
      </c>
      <c r="J72" s="30">
        <v>29009</v>
      </c>
      <c r="K72" s="30">
        <v>17175</v>
      </c>
      <c r="L72" s="31">
        <v>214299</v>
      </c>
    </row>
    <row r="73" spans="1:13" ht="15.75" customHeight="1" thickBot="1">
      <c r="A73" s="3"/>
      <c r="B73" s="8" t="s">
        <v>63</v>
      </c>
      <c r="C73" s="9"/>
      <c r="D73" s="32">
        <v>714284</v>
      </c>
      <c r="E73" s="32">
        <v>697323</v>
      </c>
      <c r="F73" s="33">
        <f>SUM(G73:H73)</f>
        <v>697321</v>
      </c>
      <c r="G73" s="25">
        <v>189471</v>
      </c>
      <c r="H73" s="32">
        <v>507850</v>
      </c>
      <c r="I73" s="33">
        <f>SUM(J73:K73:L73)</f>
        <v>357444</v>
      </c>
      <c r="J73" s="32">
        <v>67517</v>
      </c>
      <c r="K73" s="32">
        <v>66122</v>
      </c>
      <c r="L73" s="32">
        <v>223805</v>
      </c>
      <c r="M73" s="5"/>
    </row>
    <row r="74" ht="15" customHeight="1">
      <c r="A74" s="1" t="s">
        <v>107</v>
      </c>
    </row>
    <row r="75" ht="15" customHeight="1">
      <c r="A75" s="1" t="s">
        <v>86</v>
      </c>
    </row>
    <row r="76" ht="15" customHeight="1">
      <c r="A76" s="1" t="s">
        <v>87</v>
      </c>
    </row>
    <row r="78" ht="31.5" customHeight="1"/>
  </sheetData>
  <mergeCells count="8">
    <mergeCell ref="A6:B6"/>
    <mergeCell ref="D3:E3"/>
    <mergeCell ref="A3:B5"/>
    <mergeCell ref="F3:L3"/>
    <mergeCell ref="I4:L4"/>
    <mergeCell ref="F4:H4"/>
    <mergeCell ref="D4:D5"/>
    <mergeCell ref="E4:E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2005-10-11T00:24:32Z</cp:lastPrinted>
  <dcterms:created xsi:type="dcterms:W3CDTF">2005-10-06T05:14:06Z</dcterms:created>
  <dcterms:modified xsi:type="dcterms:W3CDTF">2006-12-02T08:32:58Z</dcterms:modified>
  <cp:category/>
  <cp:version/>
  <cp:contentType/>
  <cp:contentStatus/>
</cp:coreProperties>
</file>