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95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<sst xmlns="http://schemas.openxmlformats.org/spreadsheetml/2006/main" count="202" uniqueCount="117">
  <si>
    <t xml:space="preserve">                              ３０      従  業  上  の  地  位  別  １５</t>
  </si>
  <si>
    <t xml:space="preserve">  歳  以  上  就  業  人  口</t>
  </si>
  <si>
    <t>単位：人</t>
  </si>
  <si>
    <t>雇人のある業主</t>
  </si>
  <si>
    <t>市町村</t>
  </si>
  <si>
    <t>計</t>
  </si>
  <si>
    <t>＃卸売・小売業，飲食店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</si>
  <si>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</si>
  <si>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</si>
  <si>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</si>
  <si>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</si>
  <si>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</si>
  <si>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</si>
  <si>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</si>
  <si>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</si>
  <si>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</si>
  <si>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</si>
  <si>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</si>
  <si>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</si>
  <si>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</si>
  <si>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</si>
  <si>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</si>
  <si>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</si>
  <si>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</si>
  <si>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</si>
  <si>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</si>
  <si>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</si>
  <si>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</si>
  <si>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</si>
  <si>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</si>
  <si>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</si>
  <si>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</si>
  <si>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</si>
  <si>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</si>
  <si>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</si>
  <si>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</si>
  <si>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</si>
  <si>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</si>
  <si>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</si>
  <si>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</si>
  <si>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</si>
  <si>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</si>
  <si>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</si>
  <si>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</si>
  <si>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</si>
  <si>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</si>
  <si>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</si>
  <si>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</si>
  <si>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</si>
  <si>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</si>
  <si>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</si>
  <si>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</si>
  <si>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</si>
  <si>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</si>
  <si>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</si>
  <si>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</si>
  <si>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</si>
  <si>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</si>
  <si>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</si>
  <si>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</si>
  <si>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</si>
  <si>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</si>
  <si>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</si>
  <si>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</si>
  <si>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</si>
  <si>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</si>
  <si>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</si>
  <si>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</si>
  <si>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</si>
  <si>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</si>
  <si>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</si>
  <si>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</si>
  <si>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</si>
  <si>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</si>
  <si>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</si>
  <si>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</si>
  <si>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</si>
  <si>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</si>
  <si>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</si>
  <si>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</si>
  <si>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</si>
  <si>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</si>
  <si>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</si>
  <si>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</si>
  <si>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</si>
  <si>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</si>
  <si>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</si>
  <si>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</si>
  <si>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</si>
  <si>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</si>
  <si>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</si>
  <si>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</si>
  <si>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</si>
  <si>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</si>
  <si>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</si>
  <si>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</si>
  <si>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</si>
  <si>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</si>
  <si>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※総数</t>
  </si>
  <si>
    <t>雇用者</t>
  </si>
  <si>
    <t>役員</t>
  </si>
  <si>
    <t>1)雇人のない業主</t>
  </si>
  <si>
    <t>家族従業者</t>
  </si>
  <si>
    <t>＃製造業</t>
  </si>
  <si>
    <t>＃サービス業</t>
  </si>
  <si>
    <t>＃農業、林業</t>
  </si>
  <si>
    <t>※不詳を含む。    1)県計には「家庭内職者」を含む。</t>
  </si>
  <si>
    <t>資料  総務省統計局「国勢調査報告」</t>
  </si>
  <si>
    <t xml:space="preserve">  ※不詳を含む。 </t>
  </si>
  <si>
    <t xml:space="preserve"> 単位：人</t>
  </si>
  <si>
    <t>（平成12年）</t>
  </si>
  <si>
    <t>平成 2年</t>
  </si>
  <si>
    <t xml:space="preserve">      7</t>
  </si>
  <si>
    <t xml:space="preserve">     12</t>
  </si>
  <si>
    <t>（平成12年）（続）</t>
  </si>
  <si>
    <t xml:space="preserve">      -</t>
  </si>
  <si>
    <t>第28表の注参照。  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</si>
</sst>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4" xfId="16" applyFont="1" applyFill="1" applyBorder="1" applyAlignment="1">
      <alignment vertical="top"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6" xfId="16" applyFont="1" applyFill="1" applyBorder="1" applyAlignment="1">
      <alignment vertical="top"/>
    </xf>
    <xf numFmtId="181" fontId="10" fillId="0" borderId="0" xfId="16" applyFont="1" applyFill="1" applyAlignment="1">
      <alignment/>
    </xf>
    <xf numFmtId="181" fontId="10" fillId="0" borderId="0" xfId="16" applyFont="1" applyFill="1" applyAlignment="1" quotePrefix="1">
      <alignment horizontal="center"/>
    </xf>
    <xf numFmtId="181" fontId="10" fillId="0" borderId="0" xfId="16" applyFont="1" applyFill="1" applyAlignment="1" quotePrefix="1">
      <alignment horizontal="center" vertical="top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vertical="top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GridLines="0" tabSelected="1" zoomScale="75" zoomScaleNormal="75" workbookViewId="0" topLeftCell="A1">
      <selection activeCell="F7" sqref="F7"/>
    </sheetView>
  </sheetViews>
  <sheetFormatPr defaultColWidth="8.625" defaultRowHeight="12.75"/>
  <cols>
    <col min="1" max="1" width="1.00390625" style="1" customWidth="1"/>
    <col min="2" max="2" width="20.753906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3.25390625" style="1" customWidth="1"/>
    <col min="11" max="11" width="14.2539062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19" ht="24">
      <c r="B1" s="2" t="s">
        <v>0</v>
      </c>
      <c r="N1" s="2" t="s">
        <v>1</v>
      </c>
      <c r="S1" s="1" t="s">
        <v>110</v>
      </c>
    </row>
    <row r="2" spans="1:25" ht="30.75" customHeight="1" thickBot="1">
      <c r="A2" s="3"/>
      <c r="B2" s="3" t="s">
        <v>116</v>
      </c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109</v>
      </c>
    </row>
    <row r="3" spans="2:25" ht="18" customHeight="1">
      <c r="B3" s="42" t="s">
        <v>4</v>
      </c>
      <c r="D3" s="34" t="s">
        <v>98</v>
      </c>
      <c r="E3" s="35"/>
      <c r="F3" s="34" t="s">
        <v>99</v>
      </c>
      <c r="G3" s="36"/>
      <c r="H3" s="36"/>
      <c r="I3" s="36"/>
      <c r="J3" s="36"/>
      <c r="K3" s="36"/>
      <c r="L3" s="36"/>
      <c r="M3" s="36"/>
      <c r="N3" s="36" t="s">
        <v>100</v>
      </c>
      <c r="O3" s="35"/>
      <c r="P3" s="34" t="s">
        <v>3</v>
      </c>
      <c r="Q3" s="35"/>
      <c r="R3" s="34" t="s">
        <v>101</v>
      </c>
      <c r="S3" s="36"/>
      <c r="T3" s="36"/>
      <c r="U3" s="35"/>
      <c r="V3" s="34" t="s">
        <v>102</v>
      </c>
      <c r="W3" s="36"/>
      <c r="X3" s="36"/>
      <c r="Y3" s="36"/>
    </row>
    <row r="4" spans="2:25" ht="18" customHeight="1">
      <c r="B4" s="43"/>
      <c r="D4" s="39" t="s">
        <v>7</v>
      </c>
      <c r="E4" s="39" t="s">
        <v>8</v>
      </c>
      <c r="F4" s="37" t="s">
        <v>5</v>
      </c>
      <c r="G4" s="38"/>
      <c r="H4" s="37" t="s">
        <v>103</v>
      </c>
      <c r="I4" s="38"/>
      <c r="J4" s="37" t="s">
        <v>6</v>
      </c>
      <c r="K4" s="38"/>
      <c r="L4" s="37" t="s">
        <v>104</v>
      </c>
      <c r="M4" s="41"/>
      <c r="N4" s="45" t="s">
        <v>7</v>
      </c>
      <c r="O4" s="39" t="s">
        <v>8</v>
      </c>
      <c r="P4" s="39" t="s">
        <v>7</v>
      </c>
      <c r="Q4" s="39" t="s">
        <v>8</v>
      </c>
      <c r="R4" s="37" t="s">
        <v>5</v>
      </c>
      <c r="S4" s="38"/>
      <c r="T4" s="37" t="s">
        <v>105</v>
      </c>
      <c r="U4" s="38"/>
      <c r="V4" s="37" t="s">
        <v>5</v>
      </c>
      <c r="W4" s="38"/>
      <c r="X4" s="37" t="s">
        <v>105</v>
      </c>
      <c r="Y4" s="41"/>
    </row>
    <row r="5" spans="1:25" ht="18" customHeight="1">
      <c r="A5" s="6"/>
      <c r="B5" s="44"/>
      <c r="C5" s="6"/>
      <c r="D5" s="40"/>
      <c r="E5" s="40"/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46"/>
      <c r="O5" s="40"/>
      <c r="P5" s="40"/>
      <c r="Q5" s="40"/>
      <c r="R5" s="7" t="s">
        <v>7</v>
      </c>
      <c r="S5" s="7" t="s">
        <v>8</v>
      </c>
      <c r="T5" s="7" t="s">
        <v>7</v>
      </c>
      <c r="U5" s="7" t="s">
        <v>8</v>
      </c>
      <c r="V5" s="7" t="s">
        <v>7</v>
      </c>
      <c r="W5" s="7" t="s">
        <v>8</v>
      </c>
      <c r="X5" s="7" t="s">
        <v>7</v>
      </c>
      <c r="Y5" s="7" t="s">
        <v>8</v>
      </c>
    </row>
    <row r="6" spans="2:25" ht="30" customHeight="1">
      <c r="B6" s="8" t="s">
        <v>111</v>
      </c>
      <c r="D6" s="9">
        <v>706441</v>
      </c>
      <c r="E6" s="1">
        <v>408792</v>
      </c>
      <c r="F6" s="1">
        <v>490585</v>
      </c>
      <c r="G6" s="1">
        <v>282708</v>
      </c>
      <c r="H6" s="1">
        <v>83781</v>
      </c>
      <c r="I6" s="1">
        <v>46245</v>
      </c>
      <c r="J6" s="1">
        <v>99190</v>
      </c>
      <c r="K6" s="1">
        <v>43787</v>
      </c>
      <c r="L6" s="1">
        <v>140509</v>
      </c>
      <c r="M6" s="1">
        <v>61653</v>
      </c>
      <c r="N6" s="1">
        <v>24955</v>
      </c>
      <c r="O6" s="1">
        <v>19310</v>
      </c>
      <c r="P6" s="1">
        <v>27734</v>
      </c>
      <c r="Q6" s="1">
        <v>21780</v>
      </c>
      <c r="R6" s="1">
        <v>86102</v>
      </c>
      <c r="S6" s="1">
        <v>69622</v>
      </c>
      <c r="T6" s="1">
        <v>30608</v>
      </c>
      <c r="U6" s="1">
        <v>26953</v>
      </c>
      <c r="V6" s="1">
        <v>73971</v>
      </c>
      <c r="W6" s="1">
        <v>15227</v>
      </c>
      <c r="X6" s="1">
        <v>33471</v>
      </c>
      <c r="Y6" s="1">
        <v>6515</v>
      </c>
    </row>
    <row r="7" spans="2:25" ht="15" customHeight="1">
      <c r="B7" s="11" t="s">
        <v>112</v>
      </c>
      <c r="C7" s="10"/>
      <c r="D7" s="1">
        <v>725810</v>
      </c>
      <c r="E7" s="1">
        <v>416273</v>
      </c>
      <c r="F7" s="1">
        <v>529427</v>
      </c>
      <c r="G7" s="1">
        <v>297291</v>
      </c>
      <c r="H7" s="1">
        <v>81429</v>
      </c>
      <c r="I7" s="1">
        <v>46035</v>
      </c>
      <c r="J7" s="1">
        <v>110541</v>
      </c>
      <c r="K7" s="1">
        <v>47273</v>
      </c>
      <c r="L7" s="1">
        <v>162211</v>
      </c>
      <c r="M7" s="1">
        <v>68494</v>
      </c>
      <c r="N7" s="1">
        <v>29779</v>
      </c>
      <c r="O7" s="1">
        <v>23011</v>
      </c>
      <c r="P7" s="1">
        <v>25778</v>
      </c>
      <c r="Q7" s="1">
        <v>20467</v>
      </c>
      <c r="R7" s="1">
        <v>79527</v>
      </c>
      <c r="S7" s="1">
        <v>63014</v>
      </c>
      <c r="T7" s="1">
        <v>27412</v>
      </c>
      <c r="U7" s="1">
        <v>24031</v>
      </c>
      <c r="V7" s="1">
        <v>61291</v>
      </c>
      <c r="W7" s="1">
        <v>12485</v>
      </c>
      <c r="X7" s="1">
        <v>25659</v>
      </c>
      <c r="Y7" s="1">
        <v>4734</v>
      </c>
    </row>
    <row r="8" spans="2:25" ht="30" customHeight="1">
      <c r="B8" s="11" t="s">
        <v>113</v>
      </c>
      <c r="D8" s="9">
        <f aca="true" t="shared" si="0" ref="D8:Y8">SUM(D9:D10)</f>
        <v>702091</v>
      </c>
      <c r="E8" s="4">
        <f t="shared" si="0"/>
        <v>396804</v>
      </c>
      <c r="F8" s="4">
        <f t="shared" si="0"/>
        <v>525789</v>
      </c>
      <c r="G8" s="4">
        <f t="shared" si="0"/>
        <v>289216</v>
      </c>
      <c r="H8" s="4">
        <f t="shared" si="0"/>
        <v>71600</v>
      </c>
      <c r="I8" s="4">
        <f t="shared" si="0"/>
        <v>42564</v>
      </c>
      <c r="J8" s="4">
        <f t="shared" si="0"/>
        <v>110282</v>
      </c>
      <c r="K8" s="4">
        <f t="shared" si="0"/>
        <v>45030</v>
      </c>
      <c r="L8" s="4">
        <f t="shared" si="0"/>
        <v>174733</v>
      </c>
      <c r="M8" s="4">
        <f t="shared" si="0"/>
        <v>70357</v>
      </c>
      <c r="N8" s="4">
        <f t="shared" si="0"/>
        <v>29808</v>
      </c>
      <c r="O8" s="4">
        <f t="shared" si="0"/>
        <v>22170</v>
      </c>
      <c r="P8" s="4">
        <f t="shared" si="0"/>
        <v>25209</v>
      </c>
      <c r="Q8" s="4">
        <f t="shared" si="0"/>
        <v>20191</v>
      </c>
      <c r="R8" s="4">
        <f t="shared" si="0"/>
        <v>68090</v>
      </c>
      <c r="S8" s="4">
        <f t="shared" si="0"/>
        <v>53942</v>
      </c>
      <c r="T8" s="4">
        <f t="shared" si="0"/>
        <v>20639</v>
      </c>
      <c r="U8" s="4">
        <f t="shared" si="0"/>
        <v>18228</v>
      </c>
      <c r="V8" s="4">
        <f t="shared" si="0"/>
        <v>53184</v>
      </c>
      <c r="W8" s="4">
        <f t="shared" si="0"/>
        <v>11279</v>
      </c>
      <c r="X8" s="4">
        <f t="shared" si="0"/>
        <v>22074</v>
      </c>
      <c r="Y8" s="4">
        <f t="shared" si="0"/>
        <v>4347</v>
      </c>
    </row>
    <row r="9" spans="2:25" ht="30" customHeight="1">
      <c r="B9" s="8" t="s">
        <v>9</v>
      </c>
      <c r="D9" s="9">
        <f>SUM(D11:D18)</f>
        <v>438844</v>
      </c>
      <c r="E9" s="4">
        <f>SUM(E11:E18)</f>
        <v>247106</v>
      </c>
      <c r="F9" s="4">
        <f aca="true" t="shared" si="1" ref="F9:M9">SUM(F11:F18)</f>
        <v>345129</v>
      </c>
      <c r="G9" s="4">
        <f t="shared" si="1"/>
        <v>189440</v>
      </c>
      <c r="H9" s="4">
        <f t="shared" si="1"/>
        <v>43172</v>
      </c>
      <c r="I9" s="4">
        <f t="shared" si="1"/>
        <v>27720</v>
      </c>
      <c r="J9" s="4">
        <f t="shared" si="1"/>
        <v>79918</v>
      </c>
      <c r="K9" s="4">
        <f t="shared" si="1"/>
        <v>33028</v>
      </c>
      <c r="L9" s="4">
        <f t="shared" si="1"/>
        <v>116803</v>
      </c>
      <c r="M9" s="4">
        <f t="shared" si="1"/>
        <v>47775</v>
      </c>
      <c r="N9" s="4">
        <f aca="true" t="shared" si="2" ref="N9:Y9">SUM(N11:N18)</f>
        <v>21147</v>
      </c>
      <c r="O9" s="4">
        <f t="shared" si="2"/>
        <v>15710</v>
      </c>
      <c r="P9" s="4">
        <f t="shared" si="2"/>
        <v>15998</v>
      </c>
      <c r="Q9" s="4">
        <f t="shared" si="2"/>
        <v>12413</v>
      </c>
      <c r="R9" s="4">
        <f t="shared" si="2"/>
        <v>33304</v>
      </c>
      <c r="S9" s="4">
        <f t="shared" si="2"/>
        <v>25126</v>
      </c>
      <c r="T9" s="4">
        <f t="shared" si="2"/>
        <v>6698</v>
      </c>
      <c r="U9" s="4">
        <f t="shared" si="2"/>
        <v>5761</v>
      </c>
      <c r="V9" s="4">
        <f t="shared" si="2"/>
        <v>23260</v>
      </c>
      <c r="W9" s="4">
        <f t="shared" si="2"/>
        <v>4415</v>
      </c>
      <c r="X9" s="4">
        <f t="shared" si="2"/>
        <v>6284</v>
      </c>
      <c r="Y9" s="4">
        <f t="shared" si="2"/>
        <v>1075</v>
      </c>
    </row>
    <row r="10" spans="2:25" ht="30" customHeight="1">
      <c r="B10" s="8" t="s">
        <v>10</v>
      </c>
      <c r="D10" s="9">
        <f>D19+D35+D39+D44+'小浜町～上対馬町'!D16+'小浜町～上対馬町'!D30+'小浜町～上対馬町'!D41+'小浜町～上対馬町'!D46</f>
        <v>263247</v>
      </c>
      <c r="E10" s="4">
        <f>E19+E35+E39+E44+'小浜町～上対馬町'!E16+'小浜町～上対馬町'!E30+'小浜町～上対馬町'!E41+'小浜町～上対馬町'!E46</f>
        <v>149698</v>
      </c>
      <c r="F10" s="4">
        <f>F19+F35+F39+F44+'小浜町～上対馬町'!F16+'小浜町～上対馬町'!F30+'小浜町～上対馬町'!F41+'小浜町～上対馬町'!F46</f>
        <v>180660</v>
      </c>
      <c r="G10" s="4">
        <f>G19+G35+G39+G44+'小浜町～上対馬町'!G16+'小浜町～上対馬町'!G30+'小浜町～上対馬町'!G41+'小浜町～上対馬町'!G46</f>
        <v>99776</v>
      </c>
      <c r="H10" s="4">
        <f>H19+H35+H39+H44+'小浜町～上対馬町'!H16+'小浜町～上対馬町'!H30+'小浜町～上対馬町'!H41+'小浜町～上対馬町'!H46</f>
        <v>28428</v>
      </c>
      <c r="I10" s="4">
        <f>I19+I35+I39+I44+'小浜町～上対馬町'!I16+'小浜町～上対馬町'!I30+'小浜町～上対馬町'!I41+'小浜町～上対馬町'!I46</f>
        <v>14844</v>
      </c>
      <c r="J10" s="4">
        <f>J19+J35+J39+J44+'小浜町～上対馬町'!J16+'小浜町～上対馬町'!J30+'小浜町～上対馬町'!J41+'小浜町～上対馬町'!J46</f>
        <v>30364</v>
      </c>
      <c r="K10" s="4">
        <f>K19+K35+K39+K44+'小浜町～上対馬町'!K16+'小浜町～上対馬町'!K30+'小浜町～上対馬町'!K41+'小浜町～上対馬町'!K46</f>
        <v>12002</v>
      </c>
      <c r="L10" s="4">
        <f>L19+L35+L39+L44+'小浜町～上対馬町'!L16+'小浜町～上対馬町'!L30+'小浜町～上対馬町'!L41+'小浜町～上対馬町'!L46</f>
        <v>57930</v>
      </c>
      <c r="M10" s="4">
        <f>M19+M35+M39+M44+'小浜町～上対馬町'!M16+'小浜町～上対馬町'!M30+'小浜町～上対馬町'!M41+'小浜町～上対馬町'!M46</f>
        <v>22582</v>
      </c>
      <c r="N10" s="4">
        <f>N19+N35+N39+N44+'小浜町～上対馬町'!N16+'小浜町～上対馬町'!N30+'小浜町～上対馬町'!N41+'小浜町～上対馬町'!N46</f>
        <v>8661</v>
      </c>
      <c r="O10" s="4">
        <f>O19+O35+O39+O44+'小浜町～上対馬町'!O16+'小浜町～上対馬町'!O30+'小浜町～上対馬町'!O41+'小浜町～上対馬町'!O46</f>
        <v>6460</v>
      </c>
      <c r="P10" s="4">
        <f>P19+P35+P39+P44+'小浜町～上対馬町'!P16+'小浜町～上対馬町'!P30+'小浜町～上対馬町'!P41+'小浜町～上対馬町'!P46</f>
        <v>9211</v>
      </c>
      <c r="Q10" s="4">
        <f>Q19+Q35+Q39+Q44+'小浜町～上対馬町'!Q16+'小浜町～上対馬町'!Q30+'小浜町～上対馬町'!Q41+'小浜町～上対馬町'!Q46</f>
        <v>7778</v>
      </c>
      <c r="R10" s="4">
        <f>R19+R35+R39+R44+'小浜町～上対馬町'!R16+'小浜町～上対馬町'!R30+'小浜町～上対馬町'!R41+'小浜町～上対馬町'!R46</f>
        <v>34786</v>
      </c>
      <c r="S10" s="4">
        <f>S19+S35+S39+S44+'小浜町～上対馬町'!S16+'小浜町～上対馬町'!S30+'小浜町～上対馬町'!S41+'小浜町～上対馬町'!S46</f>
        <v>28816</v>
      </c>
      <c r="T10" s="4">
        <f>T19+T35+T39+T44+'小浜町～上対馬町'!T16+'小浜町～上対馬町'!T30+'小浜町～上対馬町'!T41+'小浜町～上対馬町'!T46</f>
        <v>13941</v>
      </c>
      <c r="U10" s="4">
        <f>U19+U35+U39+U44+'小浜町～上対馬町'!U16+'小浜町～上対馬町'!U30+'小浜町～上対馬町'!U41+'小浜町～上対馬町'!U46</f>
        <v>12467</v>
      </c>
      <c r="V10" s="4">
        <f>V19+V35+V39+V44+'小浜町～上対馬町'!V16+'小浜町～上対馬町'!V30+'小浜町～上対馬町'!V41+'小浜町～上対馬町'!V46</f>
        <v>29924</v>
      </c>
      <c r="W10" s="4">
        <f>W19+W35+W39+W44+'小浜町～上対馬町'!W16+'小浜町～上対馬町'!W30+'小浜町～上対馬町'!W41+'小浜町～上対馬町'!W46</f>
        <v>6864</v>
      </c>
      <c r="X10" s="4">
        <f>X19+X35+X39+X44+'小浜町～上対馬町'!X16+'小浜町～上対馬町'!X30+'小浜町～上対馬町'!X41+'小浜町～上対馬町'!X46</f>
        <v>15790</v>
      </c>
      <c r="Y10" s="4">
        <f>Y19+Y35+Y39+Y44+'小浜町～上対馬町'!Y16+'小浜町～上対馬町'!Y30+'小浜町～上対馬町'!Y41+'小浜町～上対馬町'!Y46</f>
        <v>3272</v>
      </c>
    </row>
    <row r="11" spans="2:25" ht="45" customHeight="1">
      <c r="B11" s="8" t="s">
        <v>11</v>
      </c>
      <c r="D11" s="9">
        <v>190210</v>
      </c>
      <c r="E11" s="1">
        <v>107049</v>
      </c>
      <c r="F11" s="1">
        <v>152838</v>
      </c>
      <c r="G11" s="1">
        <v>83472</v>
      </c>
      <c r="H11" s="1">
        <v>17733</v>
      </c>
      <c r="I11" s="1">
        <v>13516</v>
      </c>
      <c r="J11" s="1">
        <v>38380</v>
      </c>
      <c r="K11" s="1">
        <v>15831</v>
      </c>
      <c r="L11" s="1">
        <v>54086</v>
      </c>
      <c r="M11" s="1">
        <v>22505</v>
      </c>
      <c r="N11" s="1">
        <v>10297</v>
      </c>
      <c r="O11" s="1">
        <v>7766</v>
      </c>
      <c r="P11" s="1">
        <v>6942</v>
      </c>
      <c r="Q11" s="1">
        <v>5401</v>
      </c>
      <c r="R11" s="1">
        <v>12205</v>
      </c>
      <c r="S11" s="1">
        <v>9055</v>
      </c>
      <c r="T11" s="1">
        <v>1106</v>
      </c>
      <c r="U11" s="1">
        <v>923</v>
      </c>
      <c r="V11" s="1">
        <v>7927</v>
      </c>
      <c r="W11" s="1">
        <v>1355</v>
      </c>
      <c r="X11" s="1">
        <v>1143</v>
      </c>
      <c r="Y11" s="1">
        <v>204</v>
      </c>
    </row>
    <row r="12" spans="2:25" ht="15" customHeight="1">
      <c r="B12" s="8" t="s">
        <v>12</v>
      </c>
      <c r="D12" s="9">
        <v>111820</v>
      </c>
      <c r="E12" s="1">
        <v>63033</v>
      </c>
      <c r="F12" s="1">
        <v>89047</v>
      </c>
      <c r="G12" s="1">
        <v>49196</v>
      </c>
      <c r="H12" s="1">
        <v>9513</v>
      </c>
      <c r="I12" s="1">
        <v>5715</v>
      </c>
      <c r="J12" s="1">
        <v>21192</v>
      </c>
      <c r="K12" s="1">
        <v>8707</v>
      </c>
      <c r="L12" s="1">
        <v>28825</v>
      </c>
      <c r="M12" s="1">
        <v>11722</v>
      </c>
      <c r="N12" s="1">
        <v>5515</v>
      </c>
      <c r="O12" s="1">
        <v>4020</v>
      </c>
      <c r="P12" s="1">
        <v>4045</v>
      </c>
      <c r="Q12" s="1">
        <v>3070</v>
      </c>
      <c r="R12" s="1">
        <v>7967</v>
      </c>
      <c r="S12" s="1">
        <v>5764</v>
      </c>
      <c r="T12" s="1">
        <v>1361</v>
      </c>
      <c r="U12" s="1">
        <v>1118</v>
      </c>
      <c r="V12" s="1">
        <v>5243</v>
      </c>
      <c r="W12" s="1">
        <v>982</v>
      </c>
      <c r="X12" s="1">
        <v>1258</v>
      </c>
      <c r="Y12" s="1">
        <v>202</v>
      </c>
    </row>
    <row r="13" spans="2:25" ht="15" customHeight="1">
      <c r="B13" s="8" t="s">
        <v>13</v>
      </c>
      <c r="D13" s="9">
        <v>18553</v>
      </c>
      <c r="E13" s="1">
        <v>9920</v>
      </c>
      <c r="F13" s="1">
        <v>12805</v>
      </c>
      <c r="G13" s="1">
        <v>6539</v>
      </c>
      <c r="H13" s="1">
        <v>1751</v>
      </c>
      <c r="I13" s="1">
        <v>737</v>
      </c>
      <c r="J13" s="1">
        <v>2825</v>
      </c>
      <c r="K13" s="1">
        <v>1201</v>
      </c>
      <c r="L13" s="1">
        <v>4502</v>
      </c>
      <c r="M13" s="1">
        <v>1684</v>
      </c>
      <c r="N13" s="1">
        <v>939</v>
      </c>
      <c r="O13" s="1">
        <v>655</v>
      </c>
      <c r="P13" s="1">
        <v>807</v>
      </c>
      <c r="Q13" s="1">
        <v>633</v>
      </c>
      <c r="R13" s="1">
        <v>2019</v>
      </c>
      <c r="S13" s="1">
        <v>1596</v>
      </c>
      <c r="T13" s="1">
        <v>551</v>
      </c>
      <c r="U13" s="1">
        <v>508</v>
      </c>
      <c r="V13" s="1">
        <v>1983</v>
      </c>
      <c r="W13" s="1">
        <v>497</v>
      </c>
      <c r="X13" s="1">
        <v>787</v>
      </c>
      <c r="Y13" s="1">
        <v>213</v>
      </c>
    </row>
    <row r="14" spans="2:25" ht="15" customHeight="1">
      <c r="B14" s="8" t="s">
        <v>14</v>
      </c>
      <c r="D14" s="9">
        <v>44033</v>
      </c>
      <c r="E14" s="1">
        <v>24979</v>
      </c>
      <c r="F14" s="1">
        <v>34860</v>
      </c>
      <c r="G14" s="1">
        <v>19354</v>
      </c>
      <c r="H14" s="1">
        <v>6240</v>
      </c>
      <c r="I14" s="1">
        <v>3636</v>
      </c>
      <c r="J14" s="1">
        <v>7570</v>
      </c>
      <c r="K14" s="1">
        <v>3446</v>
      </c>
      <c r="L14" s="1">
        <v>11532</v>
      </c>
      <c r="M14" s="1">
        <v>4866</v>
      </c>
      <c r="N14" s="1">
        <v>1884</v>
      </c>
      <c r="O14" s="1">
        <v>1413</v>
      </c>
      <c r="P14" s="1">
        <v>1519</v>
      </c>
      <c r="Q14" s="1">
        <v>1175</v>
      </c>
      <c r="R14" s="1">
        <v>3424</v>
      </c>
      <c r="S14" s="1">
        <v>2652</v>
      </c>
      <c r="T14" s="1">
        <v>1039</v>
      </c>
      <c r="U14" s="1">
        <v>929</v>
      </c>
      <c r="V14" s="1">
        <v>2345</v>
      </c>
      <c r="W14" s="1">
        <v>385</v>
      </c>
      <c r="X14" s="1">
        <v>759</v>
      </c>
      <c r="Y14" s="1">
        <v>92</v>
      </c>
    </row>
    <row r="15" spans="2:25" ht="15" customHeight="1">
      <c r="B15" s="8" t="s">
        <v>15</v>
      </c>
      <c r="D15" s="9">
        <v>40130</v>
      </c>
      <c r="E15" s="1">
        <v>23131</v>
      </c>
      <c r="F15" s="1">
        <v>32350</v>
      </c>
      <c r="G15" s="1">
        <v>18497</v>
      </c>
      <c r="H15" s="1">
        <v>5015</v>
      </c>
      <c r="I15" s="1">
        <v>2885</v>
      </c>
      <c r="J15" s="1">
        <v>5980</v>
      </c>
      <c r="K15" s="1">
        <v>2357</v>
      </c>
      <c r="L15" s="1">
        <v>10162</v>
      </c>
      <c r="M15" s="1">
        <v>4113</v>
      </c>
      <c r="N15" s="1">
        <v>1253</v>
      </c>
      <c r="O15" s="1">
        <v>942</v>
      </c>
      <c r="P15" s="1">
        <v>1310</v>
      </c>
      <c r="Q15" s="1">
        <v>1038</v>
      </c>
      <c r="R15" s="1">
        <v>2891</v>
      </c>
      <c r="S15" s="1">
        <v>2218</v>
      </c>
      <c r="T15" s="1">
        <v>903</v>
      </c>
      <c r="U15" s="1">
        <v>772</v>
      </c>
      <c r="V15" s="1">
        <v>2325</v>
      </c>
      <c r="W15" s="1">
        <v>435</v>
      </c>
      <c r="X15" s="1">
        <v>952</v>
      </c>
      <c r="Y15" s="1">
        <v>166</v>
      </c>
    </row>
    <row r="16" spans="2:25" ht="30" customHeight="1">
      <c r="B16" s="8" t="s">
        <v>16</v>
      </c>
      <c r="D16" s="9">
        <v>12118</v>
      </c>
      <c r="E16" s="1">
        <v>6851</v>
      </c>
      <c r="F16" s="1">
        <v>8427</v>
      </c>
      <c r="G16" s="1">
        <v>4628</v>
      </c>
      <c r="H16" s="1">
        <v>394</v>
      </c>
      <c r="I16" s="1">
        <v>177</v>
      </c>
      <c r="J16" s="1">
        <v>1839</v>
      </c>
      <c r="K16" s="1">
        <v>690</v>
      </c>
      <c r="L16" s="1">
        <v>2946</v>
      </c>
      <c r="M16" s="1">
        <v>1152</v>
      </c>
      <c r="N16" s="1">
        <v>508</v>
      </c>
      <c r="O16" s="1">
        <v>362</v>
      </c>
      <c r="P16" s="1">
        <v>589</v>
      </c>
      <c r="Q16" s="1">
        <v>460</v>
      </c>
      <c r="R16" s="1">
        <v>1552</v>
      </c>
      <c r="S16" s="1">
        <v>1234</v>
      </c>
      <c r="T16" s="1">
        <v>443</v>
      </c>
      <c r="U16" s="1">
        <v>402</v>
      </c>
      <c r="V16" s="1">
        <v>1042</v>
      </c>
      <c r="W16" s="1">
        <v>167</v>
      </c>
      <c r="X16" s="1">
        <v>353</v>
      </c>
      <c r="Y16" s="1">
        <v>38</v>
      </c>
    </row>
    <row r="17" spans="2:25" ht="15" customHeight="1">
      <c r="B17" s="8" t="s">
        <v>17</v>
      </c>
      <c r="D17" s="9">
        <v>11264</v>
      </c>
      <c r="E17" s="1">
        <v>6182</v>
      </c>
      <c r="F17" s="1">
        <v>7078</v>
      </c>
      <c r="G17" s="1">
        <v>3579</v>
      </c>
      <c r="H17" s="1">
        <v>847</v>
      </c>
      <c r="I17" s="1">
        <v>281</v>
      </c>
      <c r="J17" s="1">
        <v>1002</v>
      </c>
      <c r="K17" s="1">
        <v>360</v>
      </c>
      <c r="L17" s="1">
        <v>2488</v>
      </c>
      <c r="M17" s="1">
        <v>850</v>
      </c>
      <c r="N17" s="1">
        <v>336</v>
      </c>
      <c r="O17" s="1">
        <v>251</v>
      </c>
      <c r="P17" s="1">
        <v>448</v>
      </c>
      <c r="Q17" s="1">
        <v>369</v>
      </c>
      <c r="R17" s="1">
        <v>1945</v>
      </c>
      <c r="S17" s="1">
        <v>1605</v>
      </c>
      <c r="T17" s="1">
        <v>729</v>
      </c>
      <c r="U17" s="1">
        <v>621</v>
      </c>
      <c r="V17" s="1">
        <v>1457</v>
      </c>
      <c r="W17" s="1">
        <v>378</v>
      </c>
      <c r="X17" s="1">
        <v>556</v>
      </c>
      <c r="Y17" s="1">
        <v>69</v>
      </c>
    </row>
    <row r="18" spans="2:25" ht="15" customHeight="1">
      <c r="B18" s="8" t="s">
        <v>18</v>
      </c>
      <c r="D18" s="9">
        <v>10716</v>
      </c>
      <c r="E18" s="1">
        <v>5961</v>
      </c>
      <c r="F18" s="1">
        <v>7724</v>
      </c>
      <c r="G18" s="1">
        <v>4175</v>
      </c>
      <c r="H18" s="1">
        <v>1679</v>
      </c>
      <c r="I18" s="1">
        <v>773</v>
      </c>
      <c r="J18" s="1">
        <v>1130</v>
      </c>
      <c r="K18" s="1">
        <v>436</v>
      </c>
      <c r="L18" s="1">
        <v>2262</v>
      </c>
      <c r="M18" s="1">
        <v>883</v>
      </c>
      <c r="N18" s="1">
        <v>415</v>
      </c>
      <c r="O18" s="1">
        <v>301</v>
      </c>
      <c r="P18" s="1">
        <v>338</v>
      </c>
      <c r="Q18" s="1">
        <v>267</v>
      </c>
      <c r="R18" s="1">
        <v>1301</v>
      </c>
      <c r="S18" s="1">
        <v>1002</v>
      </c>
      <c r="T18" s="1">
        <v>566</v>
      </c>
      <c r="U18" s="1">
        <v>488</v>
      </c>
      <c r="V18" s="1">
        <v>938</v>
      </c>
      <c r="W18" s="1">
        <v>216</v>
      </c>
      <c r="X18" s="1">
        <v>476</v>
      </c>
      <c r="Y18" s="1">
        <v>91</v>
      </c>
    </row>
    <row r="19" spans="2:25" ht="45" customHeight="1">
      <c r="B19" s="8" t="s">
        <v>19</v>
      </c>
      <c r="D19" s="9">
        <f>SUM(D20:D34)</f>
        <v>77910</v>
      </c>
      <c r="E19" s="4">
        <f>SUM(E20:E34)</f>
        <v>45101</v>
      </c>
      <c r="F19" s="4">
        <f aca="true" t="shared" si="3" ref="F19:M19">SUM(F20:F34)</f>
        <v>60571</v>
      </c>
      <c r="G19" s="4">
        <f t="shared" si="3"/>
        <v>34550</v>
      </c>
      <c r="H19" s="4">
        <f t="shared" si="3"/>
        <v>10264</v>
      </c>
      <c r="I19" s="4">
        <f t="shared" si="3"/>
        <v>7223</v>
      </c>
      <c r="J19" s="4">
        <f>SUM(J20:J34)</f>
        <v>11292</v>
      </c>
      <c r="K19" s="4">
        <f t="shared" si="3"/>
        <v>4543</v>
      </c>
      <c r="L19" s="4">
        <f t="shared" si="3"/>
        <v>20388</v>
      </c>
      <c r="M19" s="4">
        <f t="shared" si="3"/>
        <v>8352</v>
      </c>
      <c r="N19" s="4">
        <f aca="true" t="shared" si="4" ref="N19:Y19">SUM(N20:N34)</f>
        <v>2710</v>
      </c>
      <c r="O19" s="4">
        <f t="shared" si="4"/>
        <v>2074</v>
      </c>
      <c r="P19" s="4">
        <f t="shared" si="4"/>
        <v>2418</v>
      </c>
      <c r="Q19" s="4">
        <f t="shared" si="4"/>
        <v>2045</v>
      </c>
      <c r="R19" s="4">
        <f t="shared" si="4"/>
        <v>6715</v>
      </c>
      <c r="S19" s="4">
        <f t="shared" si="4"/>
        <v>5407</v>
      </c>
      <c r="T19" s="4">
        <f t="shared" si="4"/>
        <v>2482</v>
      </c>
      <c r="U19" s="4">
        <f t="shared" si="4"/>
        <v>2161</v>
      </c>
      <c r="V19" s="4">
        <f t="shared" si="4"/>
        <v>5496</v>
      </c>
      <c r="W19" s="4">
        <f t="shared" si="4"/>
        <v>1025</v>
      </c>
      <c r="X19" s="4">
        <f t="shared" si="4"/>
        <v>2821</v>
      </c>
      <c r="Y19" s="4">
        <f t="shared" si="4"/>
        <v>485</v>
      </c>
    </row>
    <row r="20" spans="2:25" ht="30" customHeight="1">
      <c r="B20" s="12" t="s">
        <v>20</v>
      </c>
      <c r="D20" s="9">
        <v>1990</v>
      </c>
      <c r="E20" s="1">
        <v>1115</v>
      </c>
      <c r="F20" s="1">
        <v>1673</v>
      </c>
      <c r="G20" s="1">
        <v>912</v>
      </c>
      <c r="H20" s="1">
        <v>357</v>
      </c>
      <c r="I20" s="1">
        <v>272</v>
      </c>
      <c r="J20" s="1">
        <v>284</v>
      </c>
      <c r="K20" s="1">
        <v>94</v>
      </c>
      <c r="L20" s="1">
        <v>524</v>
      </c>
      <c r="M20" s="1">
        <v>154</v>
      </c>
      <c r="N20" s="1">
        <v>94</v>
      </c>
      <c r="O20" s="1">
        <v>73</v>
      </c>
      <c r="P20" s="1">
        <v>53</v>
      </c>
      <c r="Q20" s="1">
        <v>43</v>
      </c>
      <c r="R20" s="1">
        <v>106</v>
      </c>
      <c r="S20" s="1">
        <v>77</v>
      </c>
      <c r="T20" s="29" t="s">
        <v>115</v>
      </c>
      <c r="U20" s="29" t="s">
        <v>115</v>
      </c>
      <c r="V20" s="1">
        <v>64</v>
      </c>
      <c r="W20" s="1">
        <v>10</v>
      </c>
      <c r="X20" s="29" t="s">
        <v>115</v>
      </c>
      <c r="Y20" s="29" t="s">
        <v>115</v>
      </c>
    </row>
    <row r="21" spans="2:25" ht="15" customHeight="1">
      <c r="B21" s="12" t="s">
        <v>21</v>
      </c>
      <c r="D21" s="9">
        <v>399</v>
      </c>
      <c r="E21" s="1">
        <v>203</v>
      </c>
      <c r="F21" s="1">
        <v>340</v>
      </c>
      <c r="G21" s="1">
        <v>165</v>
      </c>
      <c r="H21" s="1">
        <v>46</v>
      </c>
      <c r="I21" s="1">
        <v>27</v>
      </c>
      <c r="J21" s="1">
        <v>49</v>
      </c>
      <c r="K21" s="1">
        <v>14</v>
      </c>
      <c r="L21" s="1">
        <v>144</v>
      </c>
      <c r="M21" s="1">
        <v>53</v>
      </c>
      <c r="N21" s="1">
        <v>6</v>
      </c>
      <c r="O21" s="1">
        <v>5</v>
      </c>
      <c r="P21" s="1">
        <v>7</v>
      </c>
      <c r="Q21" s="1">
        <v>4</v>
      </c>
      <c r="R21" s="1">
        <v>34</v>
      </c>
      <c r="S21" s="1">
        <v>27</v>
      </c>
      <c r="T21" s="29" t="s">
        <v>115</v>
      </c>
      <c r="U21" s="29" t="s">
        <v>115</v>
      </c>
      <c r="V21" s="1">
        <v>12</v>
      </c>
      <c r="W21" s="1">
        <v>2</v>
      </c>
      <c r="X21" s="29" t="s">
        <v>115</v>
      </c>
      <c r="Y21" s="29" t="s">
        <v>115</v>
      </c>
    </row>
    <row r="22" spans="2:25" ht="15" customHeight="1">
      <c r="B22" s="14" t="s">
        <v>22</v>
      </c>
      <c r="D22" s="9">
        <v>305</v>
      </c>
      <c r="E22" s="1">
        <v>170</v>
      </c>
      <c r="F22" s="1">
        <v>251</v>
      </c>
      <c r="G22" s="1">
        <v>136</v>
      </c>
      <c r="H22" s="1">
        <v>18</v>
      </c>
      <c r="I22" s="1">
        <v>12</v>
      </c>
      <c r="J22" s="1">
        <v>26</v>
      </c>
      <c r="K22" s="1">
        <v>9</v>
      </c>
      <c r="L22" s="1">
        <v>90</v>
      </c>
      <c r="M22" s="1">
        <v>30</v>
      </c>
      <c r="N22" s="1">
        <v>11</v>
      </c>
      <c r="O22" s="1">
        <v>11</v>
      </c>
      <c r="P22" s="1">
        <v>7</v>
      </c>
      <c r="Q22" s="1">
        <v>3</v>
      </c>
      <c r="R22" s="1">
        <v>25</v>
      </c>
      <c r="S22" s="1">
        <v>19</v>
      </c>
      <c r="T22" s="29" t="s">
        <v>115</v>
      </c>
      <c r="U22" s="29" t="s">
        <v>115</v>
      </c>
      <c r="V22" s="1">
        <v>11</v>
      </c>
      <c r="W22" s="1">
        <v>1</v>
      </c>
      <c r="X22" s="29" t="s">
        <v>115</v>
      </c>
      <c r="Y22" s="29" t="s">
        <v>115</v>
      </c>
    </row>
    <row r="23" spans="2:25" ht="15" customHeight="1">
      <c r="B23" s="14" t="s">
        <v>23</v>
      </c>
      <c r="D23" s="9">
        <v>3311</v>
      </c>
      <c r="E23" s="1">
        <v>1826</v>
      </c>
      <c r="F23" s="1">
        <v>2476</v>
      </c>
      <c r="G23" s="1">
        <v>1290</v>
      </c>
      <c r="H23" s="1">
        <v>421</v>
      </c>
      <c r="I23" s="1">
        <v>182</v>
      </c>
      <c r="J23" s="1">
        <v>341</v>
      </c>
      <c r="K23" s="1">
        <v>112</v>
      </c>
      <c r="L23" s="1">
        <v>832</v>
      </c>
      <c r="M23" s="1">
        <v>267</v>
      </c>
      <c r="N23" s="1">
        <v>98</v>
      </c>
      <c r="O23" s="1">
        <v>77</v>
      </c>
      <c r="P23" s="1">
        <v>132</v>
      </c>
      <c r="Q23" s="1">
        <v>113</v>
      </c>
      <c r="R23" s="1">
        <v>387</v>
      </c>
      <c r="S23" s="1">
        <v>310</v>
      </c>
      <c r="T23" s="1">
        <v>80</v>
      </c>
      <c r="U23" s="1">
        <v>59</v>
      </c>
      <c r="V23" s="1">
        <v>218</v>
      </c>
      <c r="W23" s="1">
        <v>36</v>
      </c>
      <c r="X23" s="1">
        <v>37</v>
      </c>
      <c r="Y23" s="1">
        <v>2</v>
      </c>
    </row>
    <row r="24" spans="2:25" ht="15" customHeight="1">
      <c r="B24" s="14" t="s">
        <v>24</v>
      </c>
      <c r="D24" s="9">
        <v>5422</v>
      </c>
      <c r="E24" s="1">
        <v>3011</v>
      </c>
      <c r="F24" s="1">
        <v>4486</v>
      </c>
      <c r="G24" s="1">
        <v>2425</v>
      </c>
      <c r="H24" s="1">
        <v>810</v>
      </c>
      <c r="I24" s="1">
        <v>682</v>
      </c>
      <c r="J24" s="1">
        <v>782</v>
      </c>
      <c r="K24" s="1">
        <v>231</v>
      </c>
      <c r="L24" s="1">
        <v>1619</v>
      </c>
      <c r="M24" s="1">
        <v>553</v>
      </c>
      <c r="N24" s="1">
        <v>122</v>
      </c>
      <c r="O24" s="1">
        <v>91</v>
      </c>
      <c r="P24" s="1">
        <v>155</v>
      </c>
      <c r="Q24" s="1">
        <v>133</v>
      </c>
      <c r="R24" s="1">
        <v>397</v>
      </c>
      <c r="S24" s="1">
        <v>322</v>
      </c>
      <c r="T24" s="1">
        <v>121</v>
      </c>
      <c r="U24" s="1">
        <v>107</v>
      </c>
      <c r="V24" s="1">
        <v>262</v>
      </c>
      <c r="W24" s="1">
        <v>40</v>
      </c>
      <c r="X24" s="1">
        <v>95</v>
      </c>
      <c r="Y24" s="1">
        <v>10</v>
      </c>
    </row>
    <row r="25" spans="2:25" ht="30" customHeight="1">
      <c r="B25" s="14" t="s">
        <v>25</v>
      </c>
      <c r="D25" s="9">
        <v>8286</v>
      </c>
      <c r="E25" s="1">
        <v>4677</v>
      </c>
      <c r="F25" s="1">
        <v>6463</v>
      </c>
      <c r="G25" s="1">
        <v>3617</v>
      </c>
      <c r="H25" s="1">
        <v>1290</v>
      </c>
      <c r="I25" s="1">
        <v>863</v>
      </c>
      <c r="J25" s="1">
        <v>1371</v>
      </c>
      <c r="K25" s="1">
        <v>580</v>
      </c>
      <c r="L25" s="1">
        <v>2131</v>
      </c>
      <c r="M25" s="1">
        <v>927</v>
      </c>
      <c r="N25" s="1">
        <v>341</v>
      </c>
      <c r="O25" s="1">
        <v>255</v>
      </c>
      <c r="P25" s="1">
        <v>230</v>
      </c>
      <c r="Q25" s="1">
        <v>196</v>
      </c>
      <c r="R25" s="1">
        <v>674</v>
      </c>
      <c r="S25" s="1">
        <v>524</v>
      </c>
      <c r="T25" s="1">
        <v>323</v>
      </c>
      <c r="U25" s="1">
        <v>268</v>
      </c>
      <c r="V25" s="1">
        <v>578</v>
      </c>
      <c r="W25" s="1">
        <v>85</v>
      </c>
      <c r="X25" s="1">
        <v>364</v>
      </c>
      <c r="Y25" s="1">
        <v>52</v>
      </c>
    </row>
    <row r="26" spans="2:25" ht="15" customHeight="1">
      <c r="B26" s="14" t="s">
        <v>26</v>
      </c>
      <c r="D26" s="9">
        <v>18432</v>
      </c>
      <c r="E26" s="1">
        <v>10975</v>
      </c>
      <c r="F26" s="1">
        <v>15073</v>
      </c>
      <c r="G26" s="1">
        <v>8904</v>
      </c>
      <c r="H26" s="1">
        <v>2331</v>
      </c>
      <c r="I26" s="1">
        <v>1853</v>
      </c>
      <c r="J26" s="1">
        <v>3201</v>
      </c>
      <c r="K26" s="1">
        <v>1429</v>
      </c>
      <c r="L26" s="1">
        <v>5507</v>
      </c>
      <c r="M26" s="1">
        <v>2650</v>
      </c>
      <c r="N26" s="1">
        <v>788</v>
      </c>
      <c r="O26" s="1">
        <v>610</v>
      </c>
      <c r="P26" s="1">
        <v>578</v>
      </c>
      <c r="Q26" s="1">
        <v>498</v>
      </c>
      <c r="R26" s="1">
        <v>1075</v>
      </c>
      <c r="S26" s="1">
        <v>825</v>
      </c>
      <c r="T26" s="1">
        <v>287</v>
      </c>
      <c r="U26" s="1">
        <v>246</v>
      </c>
      <c r="V26" s="1">
        <v>918</v>
      </c>
      <c r="W26" s="1">
        <v>138</v>
      </c>
      <c r="X26" s="1">
        <v>399</v>
      </c>
      <c r="Y26" s="1">
        <v>51</v>
      </c>
    </row>
    <row r="27" spans="2:25" ht="15" customHeight="1">
      <c r="B27" s="14" t="s">
        <v>27</v>
      </c>
      <c r="D27" s="9">
        <v>13221</v>
      </c>
      <c r="E27" s="1">
        <v>7662</v>
      </c>
      <c r="F27" s="1">
        <v>10712</v>
      </c>
      <c r="G27" s="1">
        <v>6074</v>
      </c>
      <c r="H27" s="1">
        <v>1782</v>
      </c>
      <c r="I27" s="1">
        <v>1264</v>
      </c>
      <c r="J27" s="1">
        <v>2627</v>
      </c>
      <c r="K27" s="1">
        <v>1161</v>
      </c>
      <c r="L27" s="1">
        <v>3534</v>
      </c>
      <c r="M27" s="1">
        <v>1478</v>
      </c>
      <c r="N27" s="1">
        <v>443</v>
      </c>
      <c r="O27" s="1">
        <v>337</v>
      </c>
      <c r="P27" s="1">
        <v>506</v>
      </c>
      <c r="Q27" s="1">
        <v>427</v>
      </c>
      <c r="R27" s="1">
        <v>878</v>
      </c>
      <c r="S27" s="1">
        <v>696</v>
      </c>
      <c r="T27" s="1">
        <v>204</v>
      </c>
      <c r="U27" s="1">
        <v>171</v>
      </c>
      <c r="V27" s="1">
        <v>682</v>
      </c>
      <c r="W27" s="1">
        <v>128</v>
      </c>
      <c r="X27" s="1">
        <v>190</v>
      </c>
      <c r="Y27" s="1">
        <v>26</v>
      </c>
    </row>
    <row r="28" spans="2:25" ht="15" customHeight="1">
      <c r="B28" s="14" t="s">
        <v>28</v>
      </c>
      <c r="D28" s="9">
        <v>6296</v>
      </c>
      <c r="E28" s="1">
        <v>3514</v>
      </c>
      <c r="F28" s="1">
        <v>4671</v>
      </c>
      <c r="G28" s="1">
        <v>2517</v>
      </c>
      <c r="H28" s="1">
        <v>718</v>
      </c>
      <c r="I28" s="1">
        <v>453</v>
      </c>
      <c r="J28" s="1">
        <v>882</v>
      </c>
      <c r="K28" s="1">
        <v>370</v>
      </c>
      <c r="L28" s="1">
        <v>1697</v>
      </c>
      <c r="M28" s="1">
        <v>620</v>
      </c>
      <c r="N28" s="1">
        <v>209</v>
      </c>
      <c r="O28" s="1">
        <v>158</v>
      </c>
      <c r="P28" s="1">
        <v>204</v>
      </c>
      <c r="Q28" s="1">
        <v>168</v>
      </c>
      <c r="R28" s="1">
        <v>646</v>
      </c>
      <c r="S28" s="1">
        <v>552</v>
      </c>
      <c r="T28" s="1">
        <v>304</v>
      </c>
      <c r="U28" s="1">
        <v>275</v>
      </c>
      <c r="V28" s="1">
        <v>566</v>
      </c>
      <c r="W28" s="1">
        <v>119</v>
      </c>
      <c r="X28" s="1">
        <v>340</v>
      </c>
      <c r="Y28" s="1">
        <v>67</v>
      </c>
    </row>
    <row r="29" spans="2:25" ht="15" customHeight="1">
      <c r="B29" s="14" t="s">
        <v>29</v>
      </c>
      <c r="D29" s="9">
        <v>4925</v>
      </c>
      <c r="E29" s="1">
        <v>2659</v>
      </c>
      <c r="F29" s="1">
        <v>3147</v>
      </c>
      <c r="G29" s="1">
        <v>1639</v>
      </c>
      <c r="H29" s="1">
        <v>335</v>
      </c>
      <c r="I29" s="1">
        <v>137</v>
      </c>
      <c r="J29" s="1">
        <v>447</v>
      </c>
      <c r="K29" s="1">
        <v>135</v>
      </c>
      <c r="L29" s="1">
        <v>1180</v>
      </c>
      <c r="M29" s="1">
        <v>461</v>
      </c>
      <c r="N29" s="1">
        <v>164</v>
      </c>
      <c r="O29" s="1">
        <v>127</v>
      </c>
      <c r="P29" s="1">
        <v>153</v>
      </c>
      <c r="Q29" s="1">
        <v>141</v>
      </c>
      <c r="R29" s="1">
        <v>709</v>
      </c>
      <c r="S29" s="1">
        <v>592</v>
      </c>
      <c r="T29" s="1">
        <v>402</v>
      </c>
      <c r="U29" s="1">
        <v>357</v>
      </c>
      <c r="V29" s="1">
        <v>752</v>
      </c>
      <c r="W29" s="1">
        <v>160</v>
      </c>
      <c r="X29" s="1">
        <v>554</v>
      </c>
      <c r="Y29" s="1">
        <v>118</v>
      </c>
    </row>
    <row r="30" spans="2:25" ht="30" customHeight="1">
      <c r="B30" s="14" t="s">
        <v>30</v>
      </c>
      <c r="D30" s="9">
        <v>4597</v>
      </c>
      <c r="E30" s="1">
        <v>2491</v>
      </c>
      <c r="F30" s="1">
        <v>2828</v>
      </c>
      <c r="G30" s="1">
        <v>1497</v>
      </c>
      <c r="H30" s="1">
        <v>503</v>
      </c>
      <c r="I30" s="1">
        <v>261</v>
      </c>
      <c r="J30" s="1">
        <v>341</v>
      </c>
      <c r="K30" s="1">
        <v>143</v>
      </c>
      <c r="L30" s="1">
        <v>844</v>
      </c>
      <c r="M30" s="1">
        <v>290</v>
      </c>
      <c r="N30" s="1">
        <v>125</v>
      </c>
      <c r="O30" s="1">
        <v>95</v>
      </c>
      <c r="P30" s="1">
        <v>102</v>
      </c>
      <c r="Q30" s="1">
        <v>94</v>
      </c>
      <c r="R30" s="1">
        <v>737</v>
      </c>
      <c r="S30" s="1">
        <v>640</v>
      </c>
      <c r="T30" s="1">
        <v>520</v>
      </c>
      <c r="U30" s="1">
        <v>475</v>
      </c>
      <c r="V30" s="1">
        <v>805</v>
      </c>
      <c r="W30" s="1">
        <v>165</v>
      </c>
      <c r="X30" s="1">
        <v>647</v>
      </c>
      <c r="Y30" s="1">
        <v>124</v>
      </c>
    </row>
    <row r="31" spans="2:25" ht="15" customHeight="1">
      <c r="B31" s="14" t="s">
        <v>31</v>
      </c>
      <c r="D31" s="9">
        <v>2979</v>
      </c>
      <c r="E31" s="1">
        <v>1949</v>
      </c>
      <c r="F31" s="1">
        <v>2518</v>
      </c>
      <c r="G31" s="1">
        <v>1686</v>
      </c>
      <c r="H31" s="1">
        <v>972</v>
      </c>
      <c r="I31" s="1">
        <v>828</v>
      </c>
      <c r="J31" s="1">
        <v>297</v>
      </c>
      <c r="K31" s="1">
        <v>75</v>
      </c>
      <c r="L31" s="1">
        <v>525</v>
      </c>
      <c r="M31" s="1">
        <v>196</v>
      </c>
      <c r="N31" s="1">
        <v>90</v>
      </c>
      <c r="O31" s="1">
        <v>70</v>
      </c>
      <c r="P31" s="1">
        <v>70</v>
      </c>
      <c r="Q31" s="1">
        <v>51</v>
      </c>
      <c r="R31" s="1">
        <v>192</v>
      </c>
      <c r="S31" s="1">
        <v>130</v>
      </c>
      <c r="T31" s="1">
        <v>27</v>
      </c>
      <c r="U31" s="1">
        <v>18</v>
      </c>
      <c r="V31" s="1">
        <v>109</v>
      </c>
      <c r="W31" s="1">
        <v>12</v>
      </c>
      <c r="X31" s="1">
        <v>17</v>
      </c>
      <c r="Y31" s="1">
        <v>2</v>
      </c>
    </row>
    <row r="32" spans="2:25" ht="15" customHeight="1">
      <c r="B32" s="14" t="s">
        <v>32</v>
      </c>
      <c r="D32" s="9">
        <v>868</v>
      </c>
      <c r="E32" s="1">
        <v>512</v>
      </c>
      <c r="F32" s="1">
        <v>591</v>
      </c>
      <c r="G32" s="1">
        <v>331</v>
      </c>
      <c r="H32" s="1">
        <v>126</v>
      </c>
      <c r="I32" s="1">
        <v>79</v>
      </c>
      <c r="J32" s="1">
        <v>47</v>
      </c>
      <c r="K32" s="1">
        <v>10</v>
      </c>
      <c r="L32" s="1">
        <v>229</v>
      </c>
      <c r="M32" s="1">
        <v>97</v>
      </c>
      <c r="N32" s="1">
        <v>32</v>
      </c>
      <c r="O32" s="1">
        <v>24</v>
      </c>
      <c r="P32" s="1">
        <v>29</v>
      </c>
      <c r="Q32" s="1">
        <v>21</v>
      </c>
      <c r="R32" s="1">
        <v>154</v>
      </c>
      <c r="S32" s="1">
        <v>130</v>
      </c>
      <c r="T32" s="1">
        <v>1</v>
      </c>
      <c r="U32" s="1">
        <v>1</v>
      </c>
      <c r="V32" s="1">
        <v>62</v>
      </c>
      <c r="W32" s="1">
        <v>6</v>
      </c>
      <c r="X32" s="29" t="s">
        <v>115</v>
      </c>
      <c r="Y32" s="29" t="s">
        <v>115</v>
      </c>
    </row>
    <row r="33" spans="2:25" ht="15" customHeight="1">
      <c r="B33" s="14" t="s">
        <v>33</v>
      </c>
      <c r="D33" s="9">
        <v>3607</v>
      </c>
      <c r="E33" s="1">
        <v>2169</v>
      </c>
      <c r="F33" s="1">
        <v>2559</v>
      </c>
      <c r="G33" s="1">
        <v>1483</v>
      </c>
      <c r="H33" s="1">
        <v>268</v>
      </c>
      <c r="I33" s="1">
        <v>138</v>
      </c>
      <c r="J33" s="1">
        <v>318</v>
      </c>
      <c r="K33" s="1">
        <v>110</v>
      </c>
      <c r="L33" s="1">
        <v>880</v>
      </c>
      <c r="M33" s="1">
        <v>361</v>
      </c>
      <c r="N33" s="1">
        <v>122</v>
      </c>
      <c r="O33" s="1">
        <v>93</v>
      </c>
      <c r="P33" s="1">
        <v>122</v>
      </c>
      <c r="Q33" s="1">
        <v>105</v>
      </c>
      <c r="R33" s="1">
        <v>451</v>
      </c>
      <c r="S33" s="1">
        <v>384</v>
      </c>
      <c r="T33" s="1">
        <v>143</v>
      </c>
      <c r="U33" s="1">
        <v>132</v>
      </c>
      <c r="V33" s="1">
        <v>353</v>
      </c>
      <c r="W33" s="1">
        <v>104</v>
      </c>
      <c r="X33" s="1">
        <v>148</v>
      </c>
      <c r="Y33" s="1">
        <v>30</v>
      </c>
    </row>
    <row r="34" spans="2:25" ht="15" customHeight="1">
      <c r="B34" s="14" t="s">
        <v>34</v>
      </c>
      <c r="D34" s="9">
        <v>3272</v>
      </c>
      <c r="E34" s="1">
        <v>2168</v>
      </c>
      <c r="F34" s="1">
        <v>2783</v>
      </c>
      <c r="G34" s="1">
        <v>1874</v>
      </c>
      <c r="H34" s="1">
        <v>287</v>
      </c>
      <c r="I34" s="1">
        <v>172</v>
      </c>
      <c r="J34" s="1">
        <v>279</v>
      </c>
      <c r="K34" s="1">
        <v>70</v>
      </c>
      <c r="L34" s="1">
        <v>652</v>
      </c>
      <c r="M34" s="1">
        <v>215</v>
      </c>
      <c r="N34" s="1">
        <v>65</v>
      </c>
      <c r="O34" s="1">
        <v>48</v>
      </c>
      <c r="P34" s="1">
        <v>70</v>
      </c>
      <c r="Q34" s="1">
        <v>48</v>
      </c>
      <c r="R34" s="1">
        <v>250</v>
      </c>
      <c r="S34" s="1">
        <v>179</v>
      </c>
      <c r="T34" s="1">
        <v>70</v>
      </c>
      <c r="U34" s="1">
        <v>52</v>
      </c>
      <c r="V34" s="1">
        <v>104</v>
      </c>
      <c r="W34" s="1">
        <v>19</v>
      </c>
      <c r="X34" s="1">
        <v>30</v>
      </c>
      <c r="Y34" s="1">
        <v>3</v>
      </c>
    </row>
    <row r="35" spans="2:25" ht="45" customHeight="1">
      <c r="B35" s="8" t="s">
        <v>35</v>
      </c>
      <c r="D35" s="9">
        <f>SUM(D36:D38)</f>
        <v>20424</v>
      </c>
      <c r="E35" s="4">
        <f>SUM(E36:E38)</f>
        <v>10944</v>
      </c>
      <c r="F35" s="4">
        <f aca="true" t="shared" si="5" ref="F35:M35">SUM(F36:F38)</f>
        <v>14300</v>
      </c>
      <c r="G35" s="4">
        <f t="shared" si="5"/>
        <v>7262</v>
      </c>
      <c r="H35" s="4">
        <f t="shared" si="5"/>
        <v>3870</v>
      </c>
      <c r="I35" s="4">
        <f t="shared" si="5"/>
        <v>1763</v>
      </c>
      <c r="J35" s="4">
        <f t="shared" si="5"/>
        <v>2766</v>
      </c>
      <c r="K35" s="4">
        <f t="shared" si="5"/>
        <v>1130</v>
      </c>
      <c r="L35" s="4">
        <f t="shared" si="5"/>
        <v>4264</v>
      </c>
      <c r="M35" s="4">
        <f t="shared" si="5"/>
        <v>1642</v>
      </c>
      <c r="N35" s="4">
        <f aca="true" t="shared" si="6" ref="N35:Y35">SUM(N36:N38)</f>
        <v>982</v>
      </c>
      <c r="O35" s="4">
        <f t="shared" si="6"/>
        <v>729</v>
      </c>
      <c r="P35" s="4">
        <f t="shared" si="6"/>
        <v>588</v>
      </c>
      <c r="Q35" s="4">
        <f t="shared" si="6"/>
        <v>489</v>
      </c>
      <c r="R35" s="4">
        <f t="shared" si="6"/>
        <v>2470</v>
      </c>
      <c r="S35" s="4">
        <f t="shared" si="6"/>
        <v>2021</v>
      </c>
      <c r="T35" s="4">
        <f t="shared" si="6"/>
        <v>859</v>
      </c>
      <c r="U35" s="4">
        <f t="shared" si="6"/>
        <v>779</v>
      </c>
      <c r="V35" s="4">
        <f t="shared" si="6"/>
        <v>2084</v>
      </c>
      <c r="W35" s="4">
        <f t="shared" si="6"/>
        <v>443</v>
      </c>
      <c r="X35" s="4">
        <f t="shared" si="6"/>
        <v>857</v>
      </c>
      <c r="Y35" s="4">
        <f t="shared" si="6"/>
        <v>171</v>
      </c>
    </row>
    <row r="36" spans="2:25" ht="30" customHeight="1">
      <c r="B36" s="15" t="s">
        <v>36</v>
      </c>
      <c r="D36" s="9">
        <v>4894</v>
      </c>
      <c r="E36" s="1">
        <v>2675</v>
      </c>
      <c r="F36" s="1">
        <v>3250</v>
      </c>
      <c r="G36" s="1">
        <v>1721</v>
      </c>
      <c r="H36" s="1">
        <v>721</v>
      </c>
      <c r="I36" s="1">
        <v>358</v>
      </c>
      <c r="J36" s="1">
        <v>579</v>
      </c>
      <c r="K36" s="1">
        <v>240</v>
      </c>
      <c r="L36" s="1">
        <v>1026</v>
      </c>
      <c r="M36" s="1">
        <v>381</v>
      </c>
      <c r="N36" s="1">
        <v>145</v>
      </c>
      <c r="O36" s="1">
        <v>112</v>
      </c>
      <c r="P36" s="1">
        <v>115</v>
      </c>
      <c r="Q36" s="1">
        <v>99</v>
      </c>
      <c r="R36" s="1">
        <v>698</v>
      </c>
      <c r="S36" s="1">
        <v>590</v>
      </c>
      <c r="T36" s="1">
        <v>442</v>
      </c>
      <c r="U36" s="1">
        <v>405</v>
      </c>
      <c r="V36" s="1">
        <v>686</v>
      </c>
      <c r="W36" s="1">
        <v>153</v>
      </c>
      <c r="X36" s="1">
        <v>523</v>
      </c>
      <c r="Y36" s="1">
        <v>117</v>
      </c>
    </row>
    <row r="37" spans="2:25" ht="15" customHeight="1">
      <c r="B37" s="15" t="s">
        <v>37</v>
      </c>
      <c r="D37" s="9">
        <v>7527</v>
      </c>
      <c r="E37" s="1">
        <v>4049</v>
      </c>
      <c r="F37" s="1">
        <v>5748</v>
      </c>
      <c r="G37" s="1">
        <v>2963</v>
      </c>
      <c r="H37" s="1">
        <v>1338</v>
      </c>
      <c r="I37" s="1">
        <v>657</v>
      </c>
      <c r="J37" s="1">
        <v>1007</v>
      </c>
      <c r="K37" s="1">
        <v>394</v>
      </c>
      <c r="L37" s="1">
        <v>2007</v>
      </c>
      <c r="M37" s="1">
        <v>808</v>
      </c>
      <c r="N37" s="1">
        <v>318</v>
      </c>
      <c r="O37" s="1">
        <v>231</v>
      </c>
      <c r="P37" s="1">
        <v>239</v>
      </c>
      <c r="Q37" s="1">
        <v>188</v>
      </c>
      <c r="R37" s="1">
        <v>712</v>
      </c>
      <c r="S37" s="1">
        <v>563</v>
      </c>
      <c r="T37" s="1">
        <v>191</v>
      </c>
      <c r="U37" s="1">
        <v>178</v>
      </c>
      <c r="V37" s="1">
        <v>510</v>
      </c>
      <c r="W37" s="1">
        <v>104</v>
      </c>
      <c r="X37" s="1">
        <v>176</v>
      </c>
      <c r="Y37" s="1">
        <v>34</v>
      </c>
    </row>
    <row r="38" spans="2:25" ht="15" customHeight="1">
      <c r="B38" s="15" t="s">
        <v>38</v>
      </c>
      <c r="D38" s="9">
        <v>8003</v>
      </c>
      <c r="E38" s="1">
        <v>4220</v>
      </c>
      <c r="F38" s="1">
        <v>5302</v>
      </c>
      <c r="G38" s="1">
        <v>2578</v>
      </c>
      <c r="H38" s="1">
        <v>1811</v>
      </c>
      <c r="I38" s="1">
        <v>748</v>
      </c>
      <c r="J38" s="1">
        <v>1180</v>
      </c>
      <c r="K38" s="1">
        <v>496</v>
      </c>
      <c r="L38" s="1">
        <v>1231</v>
      </c>
      <c r="M38" s="1">
        <v>453</v>
      </c>
      <c r="N38" s="1">
        <v>519</v>
      </c>
      <c r="O38" s="1">
        <v>386</v>
      </c>
      <c r="P38" s="1">
        <v>234</v>
      </c>
      <c r="Q38" s="1">
        <v>202</v>
      </c>
      <c r="R38" s="1">
        <v>1060</v>
      </c>
      <c r="S38" s="1">
        <v>868</v>
      </c>
      <c r="T38" s="1">
        <v>226</v>
      </c>
      <c r="U38" s="1">
        <v>196</v>
      </c>
      <c r="V38" s="1">
        <v>888</v>
      </c>
      <c r="W38" s="1">
        <v>186</v>
      </c>
      <c r="X38" s="1">
        <v>158</v>
      </c>
      <c r="Y38" s="1">
        <v>20</v>
      </c>
    </row>
    <row r="39" spans="2:25" ht="45" customHeight="1">
      <c r="B39" s="8" t="s">
        <v>39</v>
      </c>
      <c r="D39" s="9">
        <f>SUM(D40:D43)</f>
        <v>15294</v>
      </c>
      <c r="E39" s="4">
        <f>SUM(E40:E43)</f>
        <v>8422</v>
      </c>
      <c r="F39" s="4">
        <f aca="true" t="shared" si="7" ref="F39:M39">SUM(F40:F43)</f>
        <v>10755</v>
      </c>
      <c r="G39" s="4">
        <f t="shared" si="7"/>
        <v>5652</v>
      </c>
      <c r="H39" s="4">
        <f t="shared" si="7"/>
        <v>2088</v>
      </c>
      <c r="I39" s="4">
        <f t="shared" si="7"/>
        <v>988</v>
      </c>
      <c r="J39" s="4">
        <f t="shared" si="7"/>
        <v>1836</v>
      </c>
      <c r="K39" s="4">
        <f t="shared" si="7"/>
        <v>789</v>
      </c>
      <c r="L39" s="4">
        <f t="shared" si="7"/>
        <v>3235</v>
      </c>
      <c r="M39" s="4">
        <f t="shared" si="7"/>
        <v>991</v>
      </c>
      <c r="N39" s="4">
        <f aca="true" t="shared" si="8" ref="N39:Y39">SUM(N40:N43)</f>
        <v>476</v>
      </c>
      <c r="O39" s="4">
        <f t="shared" si="8"/>
        <v>347</v>
      </c>
      <c r="P39" s="4">
        <f t="shared" si="8"/>
        <v>563</v>
      </c>
      <c r="Q39" s="4">
        <f t="shared" si="8"/>
        <v>503</v>
      </c>
      <c r="R39" s="4">
        <f t="shared" si="8"/>
        <v>1868</v>
      </c>
      <c r="S39" s="4">
        <f t="shared" si="8"/>
        <v>1589</v>
      </c>
      <c r="T39" s="4">
        <f t="shared" si="8"/>
        <v>957</v>
      </c>
      <c r="U39" s="4">
        <f t="shared" si="8"/>
        <v>871</v>
      </c>
      <c r="V39" s="4">
        <f t="shared" si="8"/>
        <v>1631</v>
      </c>
      <c r="W39" s="4">
        <f t="shared" si="8"/>
        <v>330</v>
      </c>
      <c r="X39" s="4">
        <f t="shared" si="8"/>
        <v>1003</v>
      </c>
      <c r="Y39" s="4">
        <f t="shared" si="8"/>
        <v>172</v>
      </c>
    </row>
    <row r="40" spans="2:25" ht="30" customHeight="1">
      <c r="B40" s="15" t="s">
        <v>40</v>
      </c>
      <c r="D40" s="9">
        <v>2888</v>
      </c>
      <c r="E40" s="1">
        <v>1587</v>
      </c>
      <c r="F40" s="1">
        <v>2195</v>
      </c>
      <c r="G40" s="1">
        <v>1141</v>
      </c>
      <c r="H40" s="1">
        <v>386</v>
      </c>
      <c r="I40" s="1">
        <v>175</v>
      </c>
      <c r="J40" s="1">
        <v>409</v>
      </c>
      <c r="K40" s="1">
        <v>190</v>
      </c>
      <c r="L40" s="1">
        <v>707</v>
      </c>
      <c r="M40" s="1">
        <v>221</v>
      </c>
      <c r="N40" s="1">
        <v>63</v>
      </c>
      <c r="O40" s="1">
        <v>49</v>
      </c>
      <c r="P40" s="1">
        <v>80</v>
      </c>
      <c r="Q40" s="1">
        <v>70</v>
      </c>
      <c r="R40" s="1">
        <v>332</v>
      </c>
      <c r="S40" s="1">
        <v>281</v>
      </c>
      <c r="T40" s="1">
        <v>170</v>
      </c>
      <c r="U40" s="1">
        <v>163</v>
      </c>
      <c r="V40" s="1">
        <v>218</v>
      </c>
      <c r="W40" s="1">
        <v>46</v>
      </c>
      <c r="X40" s="1">
        <v>127</v>
      </c>
      <c r="Y40" s="1">
        <v>23</v>
      </c>
    </row>
    <row r="41" spans="2:25" ht="15" customHeight="1">
      <c r="B41" s="15" t="s">
        <v>41</v>
      </c>
      <c r="D41" s="9">
        <v>3806</v>
      </c>
      <c r="E41" s="1">
        <v>2109</v>
      </c>
      <c r="F41" s="1">
        <v>2495</v>
      </c>
      <c r="G41" s="1">
        <v>1338</v>
      </c>
      <c r="H41" s="1">
        <v>429</v>
      </c>
      <c r="I41" s="1">
        <v>216</v>
      </c>
      <c r="J41" s="1">
        <v>524</v>
      </c>
      <c r="K41" s="1">
        <v>228</v>
      </c>
      <c r="L41" s="1">
        <v>715</v>
      </c>
      <c r="M41" s="1">
        <v>247</v>
      </c>
      <c r="N41" s="1">
        <v>108</v>
      </c>
      <c r="O41" s="1">
        <v>80</v>
      </c>
      <c r="P41" s="1">
        <v>166</v>
      </c>
      <c r="Q41" s="1">
        <v>147</v>
      </c>
      <c r="R41" s="1">
        <v>516</v>
      </c>
      <c r="S41" s="1">
        <v>444</v>
      </c>
      <c r="T41" s="1">
        <v>259</v>
      </c>
      <c r="U41" s="1">
        <v>232</v>
      </c>
      <c r="V41" s="1">
        <v>520</v>
      </c>
      <c r="W41" s="1">
        <v>99</v>
      </c>
      <c r="X41" s="1">
        <v>321</v>
      </c>
      <c r="Y41" s="1">
        <v>57</v>
      </c>
    </row>
    <row r="42" spans="2:25" ht="15" customHeight="1">
      <c r="B42" s="15" t="s">
        <v>42</v>
      </c>
      <c r="D42" s="9">
        <v>5434</v>
      </c>
      <c r="E42" s="1">
        <v>3025</v>
      </c>
      <c r="F42" s="1">
        <v>3813</v>
      </c>
      <c r="G42" s="1">
        <v>2044</v>
      </c>
      <c r="H42" s="1">
        <v>870</v>
      </c>
      <c r="I42" s="1">
        <v>408</v>
      </c>
      <c r="J42" s="1">
        <v>637</v>
      </c>
      <c r="K42" s="1">
        <v>273</v>
      </c>
      <c r="L42" s="1">
        <v>1029</v>
      </c>
      <c r="M42" s="1">
        <v>337</v>
      </c>
      <c r="N42" s="1">
        <v>168</v>
      </c>
      <c r="O42" s="1">
        <v>121</v>
      </c>
      <c r="P42" s="1">
        <v>205</v>
      </c>
      <c r="Q42" s="1">
        <v>184</v>
      </c>
      <c r="R42" s="1">
        <v>636</v>
      </c>
      <c r="S42" s="1">
        <v>546</v>
      </c>
      <c r="T42" s="1">
        <v>312</v>
      </c>
      <c r="U42" s="1">
        <v>286</v>
      </c>
      <c r="V42" s="1">
        <v>612</v>
      </c>
      <c r="W42" s="1">
        <v>130</v>
      </c>
      <c r="X42" s="1">
        <v>380</v>
      </c>
      <c r="Y42" s="1">
        <v>64</v>
      </c>
    </row>
    <row r="43" spans="2:25" ht="15" customHeight="1">
      <c r="B43" s="15" t="s">
        <v>43</v>
      </c>
      <c r="D43" s="9">
        <v>3166</v>
      </c>
      <c r="E43" s="1">
        <v>1701</v>
      </c>
      <c r="F43" s="1">
        <v>2252</v>
      </c>
      <c r="G43" s="1">
        <v>1129</v>
      </c>
      <c r="H43" s="1">
        <v>403</v>
      </c>
      <c r="I43" s="1">
        <v>189</v>
      </c>
      <c r="J43" s="1">
        <v>266</v>
      </c>
      <c r="K43" s="1">
        <v>98</v>
      </c>
      <c r="L43" s="1">
        <v>784</v>
      </c>
      <c r="M43" s="1">
        <v>186</v>
      </c>
      <c r="N43" s="1">
        <v>137</v>
      </c>
      <c r="O43" s="1">
        <v>97</v>
      </c>
      <c r="P43" s="1">
        <v>112</v>
      </c>
      <c r="Q43" s="1">
        <v>102</v>
      </c>
      <c r="R43" s="1">
        <v>384</v>
      </c>
      <c r="S43" s="1">
        <v>318</v>
      </c>
      <c r="T43" s="1">
        <v>216</v>
      </c>
      <c r="U43" s="1">
        <v>190</v>
      </c>
      <c r="V43" s="1">
        <v>281</v>
      </c>
      <c r="W43" s="1">
        <v>55</v>
      </c>
      <c r="X43" s="1">
        <v>175</v>
      </c>
      <c r="Y43" s="1">
        <v>28</v>
      </c>
    </row>
    <row r="44" spans="2:25" ht="45" customHeight="1">
      <c r="B44" s="8" t="s">
        <v>44</v>
      </c>
      <c r="D44" s="9">
        <f>SUM(D45:D50,'小浜町～上対馬町'!D6:D15)</f>
        <v>59463</v>
      </c>
      <c r="E44" s="4">
        <f>SUM(E45:E50,'小浜町～上対馬町'!E6:E15)</f>
        <v>32506</v>
      </c>
      <c r="F44" s="4">
        <f>SUM(F45:F50,'小浜町～上対馬町'!F6:F15)</f>
        <v>33663</v>
      </c>
      <c r="G44" s="4">
        <f>SUM(G45:G50,'小浜町～上対馬町'!G6:G15)</f>
        <v>17461</v>
      </c>
      <c r="H44" s="4">
        <f>SUM(H45:H50,'小浜町～上対馬町'!H6:H15)</f>
        <v>5783</v>
      </c>
      <c r="I44" s="4">
        <f>SUM(I45:I50,'小浜町～上対馬町'!I6:I15)</f>
        <v>2118</v>
      </c>
      <c r="J44" s="4">
        <f>SUM(J45:J50,'小浜町～上対馬町'!J6:J15)</f>
        <v>5547</v>
      </c>
      <c r="K44" s="4">
        <f>SUM(K45:K50,'小浜町～上対馬町'!K6:K15)</f>
        <v>2337</v>
      </c>
      <c r="L44" s="4">
        <f>SUM(L45:L50,'小浜町～上対馬町'!L6:L15)</f>
        <v>11615</v>
      </c>
      <c r="M44" s="4">
        <f>SUM(M45:M50,'小浜町～上対馬町'!M6:M15)</f>
        <v>4273</v>
      </c>
      <c r="N44" s="4">
        <f>SUM(N45:N50,'小浜町～上対馬町'!N6:N15)</f>
        <v>1561</v>
      </c>
      <c r="O44" s="4">
        <f>SUM(O45:O50,'小浜町～上対馬町'!O6:O15)</f>
        <v>1137</v>
      </c>
      <c r="P44" s="4">
        <f>SUM(P45:P50,'小浜町～上対馬町'!P6:P15)</f>
        <v>2155</v>
      </c>
      <c r="Q44" s="4">
        <f>SUM(Q45:Q50,'小浜町～上対馬町'!Q6:Q15)</f>
        <v>1897</v>
      </c>
      <c r="R44" s="4">
        <f>SUM(R45:R50,'小浜町～上対馬町'!R6:R15)</f>
        <v>10211</v>
      </c>
      <c r="S44" s="4">
        <f>SUM(S45:S50,'小浜町～上対馬町'!S6:S15)</f>
        <v>8886</v>
      </c>
      <c r="T44" s="4">
        <f>SUM(T45:T50,'小浜町～上対馬町'!T6:T15)</f>
        <v>5762</v>
      </c>
      <c r="U44" s="4">
        <f>SUM(U45:U50,'小浜町～上対馬町'!U6:U15)</f>
        <v>5379</v>
      </c>
      <c r="V44" s="4">
        <f>SUM(V45:V50,'小浜町～上対馬町'!V6:V15)</f>
        <v>11871</v>
      </c>
      <c r="W44" s="4">
        <f>SUM(W45:W50,'小浜町～上対馬町'!W6:W15)</f>
        <v>3123</v>
      </c>
      <c r="X44" s="4">
        <f>SUM(X45:X50,'小浜町～上対馬町'!X6:X15)</f>
        <v>7719</v>
      </c>
      <c r="Y44" s="4">
        <f>SUM(Y45:Y50,'小浜町～上対馬町'!Y6:Y15)</f>
        <v>1990</v>
      </c>
    </row>
    <row r="45" spans="2:25" ht="30" customHeight="1">
      <c r="B45" s="15" t="s">
        <v>45</v>
      </c>
      <c r="D45" s="9">
        <v>5914</v>
      </c>
      <c r="E45" s="1">
        <v>3214</v>
      </c>
      <c r="F45" s="1">
        <v>3364</v>
      </c>
      <c r="G45" s="1">
        <v>1730</v>
      </c>
      <c r="H45" s="1">
        <v>785</v>
      </c>
      <c r="I45" s="1">
        <v>271</v>
      </c>
      <c r="J45" s="1">
        <v>580</v>
      </c>
      <c r="K45" s="1">
        <v>257</v>
      </c>
      <c r="L45" s="1">
        <v>947</v>
      </c>
      <c r="M45" s="1">
        <v>340</v>
      </c>
      <c r="N45" s="1">
        <v>175</v>
      </c>
      <c r="O45" s="1">
        <v>133</v>
      </c>
      <c r="P45" s="1">
        <v>193</v>
      </c>
      <c r="Q45" s="1">
        <v>170</v>
      </c>
      <c r="R45" s="1">
        <v>948</v>
      </c>
      <c r="S45" s="1">
        <v>839</v>
      </c>
      <c r="T45" s="1">
        <v>545</v>
      </c>
      <c r="U45" s="1">
        <v>512</v>
      </c>
      <c r="V45" s="1">
        <v>1234</v>
      </c>
      <c r="W45" s="1">
        <v>342</v>
      </c>
      <c r="X45" s="1">
        <v>888</v>
      </c>
      <c r="Y45" s="1">
        <v>245</v>
      </c>
    </row>
    <row r="46" spans="2:25" ht="15" customHeight="1">
      <c r="B46" s="15" t="s">
        <v>46</v>
      </c>
      <c r="D46" s="9">
        <v>5968</v>
      </c>
      <c r="E46" s="1">
        <v>3221</v>
      </c>
      <c r="F46" s="1">
        <v>3357</v>
      </c>
      <c r="G46" s="1">
        <v>1761</v>
      </c>
      <c r="H46" s="1">
        <v>771</v>
      </c>
      <c r="I46" s="1">
        <v>294</v>
      </c>
      <c r="J46" s="1">
        <v>609</v>
      </c>
      <c r="K46" s="1">
        <v>249</v>
      </c>
      <c r="L46" s="1">
        <v>931</v>
      </c>
      <c r="M46" s="1">
        <v>404</v>
      </c>
      <c r="N46" s="1">
        <v>150</v>
      </c>
      <c r="O46" s="1">
        <v>120</v>
      </c>
      <c r="P46" s="1">
        <v>215</v>
      </c>
      <c r="Q46" s="1">
        <v>182</v>
      </c>
      <c r="R46" s="1">
        <v>987</v>
      </c>
      <c r="S46" s="1">
        <v>858</v>
      </c>
      <c r="T46" s="1">
        <v>607</v>
      </c>
      <c r="U46" s="1">
        <v>559</v>
      </c>
      <c r="V46" s="1">
        <v>1259</v>
      </c>
      <c r="W46" s="1">
        <v>300</v>
      </c>
      <c r="X46" s="1">
        <v>905</v>
      </c>
      <c r="Y46" s="1">
        <v>214</v>
      </c>
    </row>
    <row r="47" spans="2:25" ht="15" customHeight="1">
      <c r="B47" s="15" t="s">
        <v>47</v>
      </c>
      <c r="D47" s="9">
        <v>3063</v>
      </c>
      <c r="E47" s="1">
        <v>1651</v>
      </c>
      <c r="F47" s="1">
        <v>1775</v>
      </c>
      <c r="G47" s="1">
        <v>924</v>
      </c>
      <c r="H47" s="1">
        <v>496</v>
      </c>
      <c r="I47" s="1">
        <v>179</v>
      </c>
      <c r="J47" s="1">
        <v>240</v>
      </c>
      <c r="K47" s="1">
        <v>121</v>
      </c>
      <c r="L47" s="1">
        <v>470</v>
      </c>
      <c r="M47" s="1">
        <v>160</v>
      </c>
      <c r="N47" s="1">
        <v>52</v>
      </c>
      <c r="O47" s="1">
        <v>36</v>
      </c>
      <c r="P47" s="1">
        <v>99</v>
      </c>
      <c r="Q47" s="1">
        <v>90</v>
      </c>
      <c r="R47" s="1">
        <v>564</v>
      </c>
      <c r="S47" s="1">
        <v>472</v>
      </c>
      <c r="T47" s="1">
        <v>373</v>
      </c>
      <c r="U47" s="1">
        <v>324</v>
      </c>
      <c r="V47" s="1">
        <v>573</v>
      </c>
      <c r="W47" s="1">
        <v>129</v>
      </c>
      <c r="X47" s="1">
        <v>465</v>
      </c>
      <c r="Y47" s="1">
        <v>103</v>
      </c>
    </row>
    <row r="48" spans="2:25" ht="15" customHeight="1">
      <c r="B48" s="15" t="s">
        <v>48</v>
      </c>
      <c r="D48" s="9">
        <v>3962</v>
      </c>
      <c r="E48" s="1">
        <v>2178</v>
      </c>
      <c r="F48" s="1">
        <v>2437</v>
      </c>
      <c r="G48" s="1">
        <v>1296</v>
      </c>
      <c r="H48" s="1">
        <v>584</v>
      </c>
      <c r="I48" s="1">
        <v>218</v>
      </c>
      <c r="J48" s="1">
        <v>422</v>
      </c>
      <c r="K48" s="1">
        <v>194</v>
      </c>
      <c r="L48" s="1">
        <v>647</v>
      </c>
      <c r="M48" s="1">
        <v>235</v>
      </c>
      <c r="N48" s="1">
        <v>94</v>
      </c>
      <c r="O48" s="1">
        <v>68</v>
      </c>
      <c r="P48" s="1">
        <v>138</v>
      </c>
      <c r="Q48" s="1">
        <v>122</v>
      </c>
      <c r="R48" s="1">
        <v>603</v>
      </c>
      <c r="S48" s="1">
        <v>526</v>
      </c>
      <c r="T48" s="1">
        <v>428</v>
      </c>
      <c r="U48" s="1">
        <v>396</v>
      </c>
      <c r="V48" s="1">
        <v>690</v>
      </c>
      <c r="W48" s="1">
        <v>166</v>
      </c>
      <c r="X48" s="1">
        <v>530</v>
      </c>
      <c r="Y48" s="1">
        <v>127</v>
      </c>
    </row>
    <row r="49" spans="2:25" ht="15" customHeight="1">
      <c r="B49" s="14" t="s">
        <v>49</v>
      </c>
      <c r="D49" s="9">
        <v>2350</v>
      </c>
      <c r="E49" s="1">
        <v>1286</v>
      </c>
      <c r="F49" s="1">
        <v>1573</v>
      </c>
      <c r="G49" s="1">
        <v>852</v>
      </c>
      <c r="H49" s="1">
        <v>239</v>
      </c>
      <c r="I49" s="1">
        <v>134</v>
      </c>
      <c r="J49" s="1">
        <v>272</v>
      </c>
      <c r="K49" s="1">
        <v>125</v>
      </c>
      <c r="L49" s="1">
        <v>584</v>
      </c>
      <c r="M49" s="1">
        <v>218</v>
      </c>
      <c r="N49" s="1">
        <v>82</v>
      </c>
      <c r="O49" s="1">
        <v>57</v>
      </c>
      <c r="P49" s="1">
        <v>69</v>
      </c>
      <c r="Q49" s="1">
        <v>52</v>
      </c>
      <c r="R49" s="1">
        <v>292</v>
      </c>
      <c r="S49" s="1">
        <v>246</v>
      </c>
      <c r="T49" s="1">
        <v>172</v>
      </c>
      <c r="U49" s="1">
        <v>161</v>
      </c>
      <c r="V49" s="1">
        <v>333</v>
      </c>
      <c r="W49" s="1">
        <v>78</v>
      </c>
      <c r="X49" s="1">
        <v>239</v>
      </c>
      <c r="Y49" s="1">
        <v>57</v>
      </c>
    </row>
    <row r="50" spans="1:25" s="19" customFormat="1" ht="30" customHeight="1" thickBot="1">
      <c r="A50" s="16"/>
      <c r="B50" s="17" t="s">
        <v>50</v>
      </c>
      <c r="C50" s="16"/>
      <c r="D50" s="18">
        <v>2790</v>
      </c>
      <c r="E50" s="16">
        <v>1586</v>
      </c>
      <c r="F50" s="16">
        <v>1769</v>
      </c>
      <c r="G50" s="16">
        <v>944</v>
      </c>
      <c r="H50" s="16">
        <v>269</v>
      </c>
      <c r="I50" s="16">
        <v>97</v>
      </c>
      <c r="J50" s="16">
        <v>317</v>
      </c>
      <c r="K50" s="16">
        <v>134</v>
      </c>
      <c r="L50" s="16">
        <v>548</v>
      </c>
      <c r="M50" s="16">
        <v>188</v>
      </c>
      <c r="N50" s="16">
        <v>63</v>
      </c>
      <c r="O50" s="16">
        <v>52</v>
      </c>
      <c r="P50" s="16">
        <v>103</v>
      </c>
      <c r="Q50" s="16">
        <v>88</v>
      </c>
      <c r="R50" s="16">
        <v>447</v>
      </c>
      <c r="S50" s="16">
        <v>385</v>
      </c>
      <c r="T50" s="16">
        <v>224</v>
      </c>
      <c r="U50" s="16">
        <v>205</v>
      </c>
      <c r="V50" s="16">
        <v>408</v>
      </c>
      <c r="W50" s="16">
        <v>117</v>
      </c>
      <c r="X50" s="16">
        <v>226</v>
      </c>
      <c r="Y50" s="16">
        <v>55</v>
      </c>
    </row>
    <row r="51" ht="15" customHeight="1">
      <c r="B51" s="1" t="s">
        <v>106</v>
      </c>
    </row>
  </sheetData>
  <mergeCells count="21">
    <mergeCell ref="B3:B5"/>
    <mergeCell ref="N4:N5"/>
    <mergeCell ref="O4:O5"/>
    <mergeCell ref="D4:D5"/>
    <mergeCell ref="E4:E5"/>
    <mergeCell ref="D3:E3"/>
    <mergeCell ref="F3:M3"/>
    <mergeCell ref="N3:O3"/>
    <mergeCell ref="F4:G4"/>
    <mergeCell ref="J4:K4"/>
    <mergeCell ref="L4:M4"/>
    <mergeCell ref="X4:Y4"/>
    <mergeCell ref="H4:I4"/>
    <mergeCell ref="Q4:Q5"/>
    <mergeCell ref="P3:Q3"/>
    <mergeCell ref="R3:U3"/>
    <mergeCell ref="V3:Y3"/>
    <mergeCell ref="R4:S4"/>
    <mergeCell ref="T4:U4"/>
    <mergeCell ref="V4:W4"/>
    <mergeCell ref="P4:P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="75" zoomScaleNormal="75" workbookViewId="0" topLeftCell="A1">
      <selection activeCell="E13" sqref="E13"/>
    </sheetView>
  </sheetViews>
  <sheetFormatPr defaultColWidth="8.625" defaultRowHeight="12.75"/>
  <cols>
    <col min="1" max="1" width="1.00390625" style="1" customWidth="1"/>
    <col min="2" max="2" width="20.1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4.00390625" style="1" customWidth="1"/>
    <col min="11" max="11" width="13.87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20" ht="24">
      <c r="B1" s="2" t="s">
        <v>0</v>
      </c>
      <c r="N1" s="2" t="s">
        <v>1</v>
      </c>
      <c r="S1" s="1" t="s">
        <v>114</v>
      </c>
      <c r="T1" s="20"/>
    </row>
    <row r="2" spans="1:25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2</v>
      </c>
    </row>
    <row r="3" spans="2:25" ht="18" customHeight="1">
      <c r="B3" s="42" t="s">
        <v>4</v>
      </c>
      <c r="D3" s="34" t="s">
        <v>98</v>
      </c>
      <c r="E3" s="35"/>
      <c r="F3" s="34" t="s">
        <v>99</v>
      </c>
      <c r="G3" s="36"/>
      <c r="H3" s="36"/>
      <c r="I3" s="36"/>
      <c r="J3" s="36"/>
      <c r="K3" s="36"/>
      <c r="L3" s="36"/>
      <c r="M3" s="36"/>
      <c r="N3" s="36" t="s">
        <v>100</v>
      </c>
      <c r="O3" s="35"/>
      <c r="P3" s="34" t="s">
        <v>3</v>
      </c>
      <c r="Q3" s="35"/>
      <c r="R3" s="34" t="s">
        <v>101</v>
      </c>
      <c r="S3" s="36"/>
      <c r="T3" s="36"/>
      <c r="U3" s="35"/>
      <c r="V3" s="34" t="s">
        <v>102</v>
      </c>
      <c r="W3" s="36"/>
      <c r="X3" s="36"/>
      <c r="Y3" s="36"/>
    </row>
    <row r="4" spans="2:25" ht="18" customHeight="1">
      <c r="B4" s="43"/>
      <c r="D4" s="39" t="s">
        <v>7</v>
      </c>
      <c r="E4" s="39" t="s">
        <v>8</v>
      </c>
      <c r="F4" s="37" t="s">
        <v>5</v>
      </c>
      <c r="G4" s="38"/>
      <c r="H4" s="37" t="s">
        <v>103</v>
      </c>
      <c r="I4" s="38"/>
      <c r="J4" s="37" t="s">
        <v>6</v>
      </c>
      <c r="K4" s="38"/>
      <c r="L4" s="37" t="s">
        <v>104</v>
      </c>
      <c r="M4" s="41"/>
      <c r="N4" s="45" t="s">
        <v>7</v>
      </c>
      <c r="O4" s="39" t="s">
        <v>8</v>
      </c>
      <c r="P4" s="39" t="s">
        <v>7</v>
      </c>
      <c r="Q4" s="39" t="s">
        <v>8</v>
      </c>
      <c r="R4" s="37" t="s">
        <v>5</v>
      </c>
      <c r="S4" s="38"/>
      <c r="T4" s="37" t="s">
        <v>105</v>
      </c>
      <c r="U4" s="38"/>
      <c r="V4" s="37" t="s">
        <v>5</v>
      </c>
      <c r="W4" s="38"/>
      <c r="X4" s="37" t="s">
        <v>105</v>
      </c>
      <c r="Y4" s="41"/>
    </row>
    <row r="5" spans="1:25" ht="18" customHeight="1">
      <c r="A5" s="6"/>
      <c r="B5" s="44"/>
      <c r="C5" s="6"/>
      <c r="D5" s="40"/>
      <c r="E5" s="40"/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46"/>
      <c r="O5" s="40"/>
      <c r="P5" s="40"/>
      <c r="Q5" s="40"/>
      <c r="R5" s="7" t="s">
        <v>7</v>
      </c>
      <c r="S5" s="7" t="s">
        <v>8</v>
      </c>
      <c r="T5" s="7" t="s">
        <v>7</v>
      </c>
      <c r="U5" s="7" t="s">
        <v>8</v>
      </c>
      <c r="V5" s="7" t="s">
        <v>7</v>
      </c>
      <c r="W5" s="7" t="s">
        <v>8</v>
      </c>
      <c r="X5" s="7" t="s">
        <v>7</v>
      </c>
      <c r="Y5" s="7" t="s">
        <v>8</v>
      </c>
    </row>
    <row r="6" spans="2:25" ht="30" customHeight="1">
      <c r="B6" s="14" t="s">
        <v>51</v>
      </c>
      <c r="D6" s="31">
        <v>5878</v>
      </c>
      <c r="E6" s="32">
        <v>3115</v>
      </c>
      <c r="F6" s="32">
        <v>3777</v>
      </c>
      <c r="G6" s="32">
        <v>1852</v>
      </c>
      <c r="H6" s="32">
        <v>300</v>
      </c>
      <c r="I6" s="32">
        <v>119</v>
      </c>
      <c r="J6" s="32">
        <v>592</v>
      </c>
      <c r="K6" s="32">
        <v>233</v>
      </c>
      <c r="L6" s="32">
        <v>1898</v>
      </c>
      <c r="M6" s="1">
        <v>666</v>
      </c>
      <c r="N6" s="1">
        <v>240</v>
      </c>
      <c r="O6" s="1">
        <v>150</v>
      </c>
      <c r="P6" s="1">
        <v>201</v>
      </c>
      <c r="Q6" s="1">
        <v>169</v>
      </c>
      <c r="R6" s="1">
        <v>877</v>
      </c>
      <c r="S6" s="1">
        <v>747</v>
      </c>
      <c r="T6" s="1">
        <v>430</v>
      </c>
      <c r="U6" s="1">
        <v>395</v>
      </c>
      <c r="V6" s="1">
        <v>783</v>
      </c>
      <c r="W6" s="1">
        <v>197</v>
      </c>
      <c r="X6" s="1">
        <v>423</v>
      </c>
      <c r="Y6" s="1">
        <v>113</v>
      </c>
    </row>
    <row r="7" spans="2:25" ht="15" customHeight="1">
      <c r="B7" s="15" t="s">
        <v>52</v>
      </c>
      <c r="D7" s="9">
        <v>2409</v>
      </c>
      <c r="E7" s="4">
        <v>1371</v>
      </c>
      <c r="F7" s="4">
        <v>1006</v>
      </c>
      <c r="G7" s="4">
        <v>540</v>
      </c>
      <c r="H7" s="4">
        <v>118</v>
      </c>
      <c r="I7" s="4">
        <v>35</v>
      </c>
      <c r="J7" s="4">
        <v>143</v>
      </c>
      <c r="K7" s="4">
        <v>64</v>
      </c>
      <c r="L7" s="4">
        <v>340</v>
      </c>
      <c r="M7" s="1">
        <v>102</v>
      </c>
      <c r="N7" s="1">
        <v>55</v>
      </c>
      <c r="O7" s="1">
        <v>44</v>
      </c>
      <c r="P7" s="1">
        <v>77</v>
      </c>
      <c r="Q7" s="1">
        <v>69</v>
      </c>
      <c r="R7" s="1">
        <v>521</v>
      </c>
      <c r="S7" s="1">
        <v>482</v>
      </c>
      <c r="T7" s="1">
        <v>385</v>
      </c>
      <c r="U7" s="1">
        <v>374</v>
      </c>
      <c r="V7" s="1">
        <v>750</v>
      </c>
      <c r="W7" s="1">
        <v>236</v>
      </c>
      <c r="X7" s="1">
        <v>624</v>
      </c>
      <c r="Y7" s="1">
        <v>191</v>
      </c>
    </row>
    <row r="8" spans="2:25" ht="15" customHeight="1">
      <c r="B8" s="15" t="s">
        <v>53</v>
      </c>
      <c r="D8" s="9">
        <v>3716</v>
      </c>
      <c r="E8" s="4">
        <v>2044</v>
      </c>
      <c r="F8" s="4">
        <v>1996</v>
      </c>
      <c r="G8" s="4">
        <v>1055</v>
      </c>
      <c r="H8" s="4">
        <v>206</v>
      </c>
      <c r="I8" s="4">
        <v>73</v>
      </c>
      <c r="J8" s="4">
        <v>369</v>
      </c>
      <c r="K8" s="4">
        <v>135</v>
      </c>
      <c r="L8" s="4">
        <v>769</v>
      </c>
      <c r="M8" s="1">
        <v>301</v>
      </c>
      <c r="N8" s="1">
        <v>87</v>
      </c>
      <c r="O8" s="1">
        <v>62</v>
      </c>
      <c r="P8" s="1">
        <v>120</v>
      </c>
      <c r="Q8" s="1">
        <v>103</v>
      </c>
      <c r="R8" s="1">
        <v>709</v>
      </c>
      <c r="S8" s="1">
        <v>610</v>
      </c>
      <c r="T8" s="1">
        <v>397</v>
      </c>
      <c r="U8" s="1">
        <v>381</v>
      </c>
      <c r="V8" s="1">
        <v>804</v>
      </c>
      <c r="W8" s="1">
        <v>214</v>
      </c>
      <c r="X8" s="1">
        <v>578</v>
      </c>
      <c r="Y8" s="1">
        <v>168</v>
      </c>
    </row>
    <row r="9" spans="2:25" ht="15" customHeight="1">
      <c r="B9" s="15" t="s">
        <v>54</v>
      </c>
      <c r="D9" s="9">
        <v>2790</v>
      </c>
      <c r="E9" s="4">
        <v>1591</v>
      </c>
      <c r="F9" s="4">
        <v>1885</v>
      </c>
      <c r="G9" s="4">
        <v>1069</v>
      </c>
      <c r="H9" s="4">
        <v>171</v>
      </c>
      <c r="I9" s="4">
        <v>84</v>
      </c>
      <c r="J9" s="4">
        <v>340</v>
      </c>
      <c r="K9" s="4">
        <v>140</v>
      </c>
      <c r="L9" s="4">
        <v>671</v>
      </c>
      <c r="M9" s="1">
        <v>277</v>
      </c>
      <c r="N9" s="1">
        <v>89</v>
      </c>
      <c r="O9" s="1">
        <v>58</v>
      </c>
      <c r="P9" s="1">
        <v>117</v>
      </c>
      <c r="Q9" s="1">
        <v>97</v>
      </c>
      <c r="R9" s="1">
        <v>383</v>
      </c>
      <c r="S9" s="1">
        <v>301</v>
      </c>
      <c r="T9" s="1">
        <v>152</v>
      </c>
      <c r="U9" s="1">
        <v>146</v>
      </c>
      <c r="V9" s="1">
        <v>316</v>
      </c>
      <c r="W9" s="1">
        <v>66</v>
      </c>
      <c r="X9" s="1">
        <v>132</v>
      </c>
      <c r="Y9" s="1">
        <v>23</v>
      </c>
    </row>
    <row r="10" spans="2:25" ht="15" customHeight="1">
      <c r="B10" s="15" t="s">
        <v>55</v>
      </c>
      <c r="D10" s="9">
        <v>3025</v>
      </c>
      <c r="E10" s="4">
        <v>1672</v>
      </c>
      <c r="F10" s="4">
        <v>1548</v>
      </c>
      <c r="G10" s="4">
        <v>820</v>
      </c>
      <c r="H10" s="4">
        <v>210</v>
      </c>
      <c r="I10" s="4">
        <v>65</v>
      </c>
      <c r="J10" s="4">
        <v>236</v>
      </c>
      <c r="K10" s="4">
        <v>100</v>
      </c>
      <c r="L10" s="4">
        <v>572</v>
      </c>
      <c r="M10" s="1">
        <v>226</v>
      </c>
      <c r="N10" s="1">
        <v>46</v>
      </c>
      <c r="O10" s="1">
        <v>36</v>
      </c>
      <c r="P10" s="1">
        <v>78</v>
      </c>
      <c r="Q10" s="1">
        <v>71</v>
      </c>
      <c r="R10" s="1">
        <v>630</v>
      </c>
      <c r="S10" s="1">
        <v>568</v>
      </c>
      <c r="T10" s="1">
        <v>408</v>
      </c>
      <c r="U10" s="1">
        <v>394</v>
      </c>
      <c r="V10" s="1">
        <v>723</v>
      </c>
      <c r="W10" s="1">
        <v>177</v>
      </c>
      <c r="X10" s="1">
        <v>530</v>
      </c>
      <c r="Y10" s="1">
        <v>133</v>
      </c>
    </row>
    <row r="11" spans="2:25" ht="30.75" customHeight="1">
      <c r="B11" s="15" t="s">
        <v>56</v>
      </c>
      <c r="D11" s="9">
        <v>2205</v>
      </c>
      <c r="E11" s="4">
        <v>1248</v>
      </c>
      <c r="F11" s="4">
        <v>951</v>
      </c>
      <c r="G11" s="4">
        <v>515</v>
      </c>
      <c r="H11" s="4">
        <v>133</v>
      </c>
      <c r="I11" s="4">
        <v>51</v>
      </c>
      <c r="J11" s="4">
        <v>146</v>
      </c>
      <c r="K11" s="4">
        <v>52</v>
      </c>
      <c r="L11" s="4">
        <v>336</v>
      </c>
      <c r="M11" s="1">
        <v>142</v>
      </c>
      <c r="N11" s="1">
        <v>49</v>
      </c>
      <c r="O11" s="1">
        <v>32</v>
      </c>
      <c r="P11" s="1">
        <v>54</v>
      </c>
      <c r="Q11" s="1">
        <v>52</v>
      </c>
      <c r="R11" s="1">
        <v>514</v>
      </c>
      <c r="S11" s="1">
        <v>476</v>
      </c>
      <c r="T11" s="1">
        <v>395</v>
      </c>
      <c r="U11" s="1">
        <v>381</v>
      </c>
      <c r="V11" s="1">
        <v>637</v>
      </c>
      <c r="W11" s="1">
        <v>173</v>
      </c>
      <c r="X11" s="1">
        <v>537</v>
      </c>
      <c r="Y11" s="1">
        <v>151</v>
      </c>
    </row>
    <row r="12" spans="2:25" ht="15" customHeight="1">
      <c r="B12" s="15" t="s">
        <v>57</v>
      </c>
      <c r="D12" s="9">
        <v>4348</v>
      </c>
      <c r="E12" s="4">
        <v>2395</v>
      </c>
      <c r="F12" s="4">
        <v>2208</v>
      </c>
      <c r="G12" s="4">
        <v>1088</v>
      </c>
      <c r="H12" s="4">
        <v>522</v>
      </c>
      <c r="I12" s="4">
        <v>157</v>
      </c>
      <c r="J12" s="4">
        <v>314</v>
      </c>
      <c r="K12" s="4">
        <v>124</v>
      </c>
      <c r="L12" s="4">
        <v>739</v>
      </c>
      <c r="M12" s="1">
        <v>267</v>
      </c>
      <c r="N12" s="1">
        <v>83</v>
      </c>
      <c r="O12" s="1">
        <v>68</v>
      </c>
      <c r="P12" s="1">
        <v>237</v>
      </c>
      <c r="Q12" s="1">
        <v>216</v>
      </c>
      <c r="R12" s="1">
        <v>856</v>
      </c>
      <c r="S12" s="1">
        <v>744</v>
      </c>
      <c r="T12" s="1">
        <v>323</v>
      </c>
      <c r="U12" s="1">
        <v>290</v>
      </c>
      <c r="V12" s="1">
        <v>964</v>
      </c>
      <c r="W12" s="1">
        <v>279</v>
      </c>
      <c r="X12" s="1">
        <v>338</v>
      </c>
      <c r="Y12" s="1">
        <v>82</v>
      </c>
    </row>
    <row r="13" spans="2:25" ht="15" customHeight="1">
      <c r="B13" s="15" t="s">
        <v>58</v>
      </c>
      <c r="D13" s="9">
        <v>4690</v>
      </c>
      <c r="E13" s="4">
        <v>2507</v>
      </c>
      <c r="F13" s="4">
        <v>2247</v>
      </c>
      <c r="G13" s="4">
        <v>1108</v>
      </c>
      <c r="H13" s="4">
        <v>391</v>
      </c>
      <c r="I13" s="4">
        <v>127</v>
      </c>
      <c r="J13" s="4">
        <v>382</v>
      </c>
      <c r="K13" s="4">
        <v>151</v>
      </c>
      <c r="L13" s="4">
        <v>782</v>
      </c>
      <c r="M13" s="1">
        <v>282</v>
      </c>
      <c r="N13" s="1">
        <v>131</v>
      </c>
      <c r="O13" s="1">
        <v>102</v>
      </c>
      <c r="P13" s="1">
        <v>199</v>
      </c>
      <c r="Q13" s="1">
        <v>190</v>
      </c>
      <c r="R13" s="1">
        <v>877</v>
      </c>
      <c r="S13" s="1">
        <v>781</v>
      </c>
      <c r="T13" s="1">
        <v>427</v>
      </c>
      <c r="U13" s="1">
        <v>400</v>
      </c>
      <c r="V13" s="1">
        <v>1236</v>
      </c>
      <c r="W13" s="1">
        <v>326</v>
      </c>
      <c r="X13" s="1">
        <v>594</v>
      </c>
      <c r="Y13" s="1">
        <v>146</v>
      </c>
    </row>
    <row r="14" spans="2:25" ht="15" customHeight="1">
      <c r="B14" s="15" t="s">
        <v>59</v>
      </c>
      <c r="D14" s="9">
        <v>2465</v>
      </c>
      <c r="E14" s="4">
        <v>1345</v>
      </c>
      <c r="F14" s="4">
        <v>1292</v>
      </c>
      <c r="G14" s="4">
        <v>650</v>
      </c>
      <c r="H14" s="4">
        <v>197</v>
      </c>
      <c r="I14" s="4">
        <v>65</v>
      </c>
      <c r="J14" s="4">
        <v>201</v>
      </c>
      <c r="K14" s="4">
        <v>80</v>
      </c>
      <c r="L14" s="4">
        <v>458</v>
      </c>
      <c r="M14" s="1">
        <v>154</v>
      </c>
      <c r="N14" s="1">
        <v>26</v>
      </c>
      <c r="O14" s="1">
        <v>20</v>
      </c>
      <c r="P14" s="1">
        <v>109</v>
      </c>
      <c r="Q14" s="1">
        <v>98</v>
      </c>
      <c r="R14" s="1">
        <v>505</v>
      </c>
      <c r="S14" s="1">
        <v>434</v>
      </c>
      <c r="T14" s="1">
        <v>250</v>
      </c>
      <c r="U14" s="1">
        <v>234</v>
      </c>
      <c r="V14" s="1">
        <v>532</v>
      </c>
      <c r="W14" s="1">
        <v>142</v>
      </c>
      <c r="X14" s="1">
        <v>320</v>
      </c>
      <c r="Y14" s="1">
        <v>71</v>
      </c>
    </row>
    <row r="15" spans="2:25" ht="15" customHeight="1">
      <c r="B15" s="15" t="s">
        <v>60</v>
      </c>
      <c r="D15" s="9">
        <v>3890</v>
      </c>
      <c r="E15" s="4">
        <v>2082</v>
      </c>
      <c r="F15" s="4">
        <v>2478</v>
      </c>
      <c r="G15" s="4">
        <v>1257</v>
      </c>
      <c r="H15" s="4">
        <v>391</v>
      </c>
      <c r="I15" s="4">
        <v>149</v>
      </c>
      <c r="J15" s="4">
        <v>384</v>
      </c>
      <c r="K15" s="4">
        <v>178</v>
      </c>
      <c r="L15" s="4">
        <v>923</v>
      </c>
      <c r="M15" s="1">
        <v>311</v>
      </c>
      <c r="N15" s="1">
        <v>139</v>
      </c>
      <c r="O15" s="1">
        <v>99</v>
      </c>
      <c r="P15" s="1">
        <v>146</v>
      </c>
      <c r="Q15" s="1">
        <v>128</v>
      </c>
      <c r="R15" s="1">
        <v>498</v>
      </c>
      <c r="S15" s="1">
        <v>417</v>
      </c>
      <c r="T15" s="1">
        <v>246</v>
      </c>
      <c r="U15" s="1">
        <v>227</v>
      </c>
      <c r="V15" s="1">
        <v>629</v>
      </c>
      <c r="W15" s="1">
        <v>181</v>
      </c>
      <c r="X15" s="1">
        <v>390</v>
      </c>
      <c r="Y15" s="1">
        <v>111</v>
      </c>
    </row>
    <row r="16" spans="2:25" ht="45" customHeight="1">
      <c r="B16" s="21" t="s">
        <v>61</v>
      </c>
      <c r="D16" s="9">
        <f aca="true" t="shared" si="0" ref="D16:Y16">SUM(D17:D29)</f>
        <v>34268</v>
      </c>
      <c r="E16" s="4">
        <f t="shared" si="0"/>
        <v>19371</v>
      </c>
      <c r="F16" s="4">
        <f t="shared" si="0"/>
        <v>24251</v>
      </c>
      <c r="G16" s="4">
        <f t="shared" si="0"/>
        <v>13357</v>
      </c>
      <c r="H16" s="4">
        <f t="shared" si="0"/>
        <v>4110</v>
      </c>
      <c r="I16" s="4">
        <f t="shared" si="0"/>
        <v>1889</v>
      </c>
      <c r="J16" s="4">
        <f t="shared" si="0"/>
        <v>3491</v>
      </c>
      <c r="K16" s="4">
        <f t="shared" si="0"/>
        <v>1262</v>
      </c>
      <c r="L16" s="4">
        <f t="shared" si="0"/>
        <v>7195</v>
      </c>
      <c r="M16" s="4">
        <f t="shared" si="0"/>
        <v>2685</v>
      </c>
      <c r="N16" s="4">
        <f t="shared" si="0"/>
        <v>1125</v>
      </c>
      <c r="O16" s="4">
        <f t="shared" si="0"/>
        <v>847</v>
      </c>
      <c r="P16" s="4">
        <f t="shared" si="0"/>
        <v>1141</v>
      </c>
      <c r="Q16" s="4">
        <f t="shared" si="0"/>
        <v>892</v>
      </c>
      <c r="R16" s="4">
        <f t="shared" si="0"/>
        <v>4581</v>
      </c>
      <c r="S16" s="4">
        <f t="shared" si="0"/>
        <v>3611</v>
      </c>
      <c r="T16" s="4">
        <f t="shared" si="0"/>
        <v>1604</v>
      </c>
      <c r="U16" s="4">
        <f t="shared" si="0"/>
        <v>1410</v>
      </c>
      <c r="V16" s="4">
        <f t="shared" si="0"/>
        <v>3169</v>
      </c>
      <c r="W16" s="4">
        <f t="shared" si="0"/>
        <v>663</v>
      </c>
      <c r="X16" s="4">
        <f t="shared" si="0"/>
        <v>1473</v>
      </c>
      <c r="Y16" s="4">
        <f t="shared" si="0"/>
        <v>226</v>
      </c>
    </row>
    <row r="17" spans="2:25" ht="30" customHeight="1">
      <c r="B17" s="15" t="s">
        <v>62</v>
      </c>
      <c r="D17" s="9">
        <v>704</v>
      </c>
      <c r="E17" s="4">
        <v>430</v>
      </c>
      <c r="F17" s="4">
        <v>345</v>
      </c>
      <c r="G17" s="4">
        <v>208</v>
      </c>
      <c r="H17" s="4">
        <v>17</v>
      </c>
      <c r="I17" s="4">
        <v>1</v>
      </c>
      <c r="J17" s="4">
        <v>23</v>
      </c>
      <c r="K17" s="4">
        <v>9</v>
      </c>
      <c r="L17" s="4">
        <v>127</v>
      </c>
      <c r="M17" s="1">
        <v>53</v>
      </c>
      <c r="N17" s="1">
        <v>15</v>
      </c>
      <c r="O17" s="1">
        <v>10</v>
      </c>
      <c r="P17" s="1">
        <v>19</v>
      </c>
      <c r="Q17" s="1">
        <v>12</v>
      </c>
      <c r="R17" s="1">
        <v>197</v>
      </c>
      <c r="S17" s="1">
        <v>159</v>
      </c>
      <c r="T17" s="1">
        <v>95</v>
      </c>
      <c r="U17" s="1">
        <v>86</v>
      </c>
      <c r="V17" s="1">
        <v>128</v>
      </c>
      <c r="W17" s="1">
        <v>41</v>
      </c>
      <c r="X17" s="1">
        <v>92</v>
      </c>
      <c r="Y17" s="1">
        <v>26</v>
      </c>
    </row>
    <row r="18" spans="2:25" ht="15" customHeight="1">
      <c r="B18" s="15" t="s">
        <v>63</v>
      </c>
      <c r="D18" s="9">
        <v>3579</v>
      </c>
      <c r="E18" s="4">
        <v>2129</v>
      </c>
      <c r="F18" s="4">
        <v>2727</v>
      </c>
      <c r="G18" s="4">
        <v>1651</v>
      </c>
      <c r="H18" s="4">
        <v>318</v>
      </c>
      <c r="I18" s="4">
        <v>51</v>
      </c>
      <c r="J18" s="4">
        <v>289</v>
      </c>
      <c r="K18" s="4">
        <v>54</v>
      </c>
      <c r="L18" s="4">
        <v>536</v>
      </c>
      <c r="M18" s="1">
        <v>188</v>
      </c>
      <c r="N18" s="1">
        <v>111</v>
      </c>
      <c r="O18" s="1">
        <v>90</v>
      </c>
      <c r="P18" s="1">
        <v>100</v>
      </c>
      <c r="Q18" s="1">
        <v>63</v>
      </c>
      <c r="R18" s="1">
        <v>382</v>
      </c>
      <c r="S18" s="1">
        <v>291</v>
      </c>
      <c r="T18" s="1">
        <v>152</v>
      </c>
      <c r="U18" s="1">
        <v>119</v>
      </c>
      <c r="V18" s="1">
        <v>258</v>
      </c>
      <c r="W18" s="1">
        <v>33</v>
      </c>
      <c r="X18" s="1">
        <v>146</v>
      </c>
      <c r="Y18" s="1">
        <v>5</v>
      </c>
    </row>
    <row r="19" spans="2:25" ht="15" customHeight="1">
      <c r="B19" s="15" t="s">
        <v>64</v>
      </c>
      <c r="D19" s="9">
        <v>1751</v>
      </c>
      <c r="E19" s="4">
        <v>1050</v>
      </c>
      <c r="F19" s="4">
        <v>842</v>
      </c>
      <c r="G19" s="4">
        <v>469</v>
      </c>
      <c r="H19" s="4">
        <v>10</v>
      </c>
      <c r="I19" s="4">
        <v>7</v>
      </c>
      <c r="J19" s="4">
        <v>85</v>
      </c>
      <c r="K19" s="4">
        <v>20</v>
      </c>
      <c r="L19" s="4">
        <v>331</v>
      </c>
      <c r="M19" s="1">
        <v>138</v>
      </c>
      <c r="N19" s="1">
        <v>17</v>
      </c>
      <c r="O19" s="1">
        <v>14</v>
      </c>
      <c r="P19" s="1">
        <v>63</v>
      </c>
      <c r="Q19" s="1">
        <v>46</v>
      </c>
      <c r="R19" s="1">
        <v>508</v>
      </c>
      <c r="S19" s="1">
        <v>468</v>
      </c>
      <c r="T19" s="1">
        <v>152</v>
      </c>
      <c r="U19" s="1">
        <v>139</v>
      </c>
      <c r="V19" s="1">
        <v>321</v>
      </c>
      <c r="W19" s="1">
        <v>53</v>
      </c>
      <c r="X19" s="1">
        <v>177</v>
      </c>
      <c r="Y19" s="1">
        <v>29</v>
      </c>
    </row>
    <row r="20" spans="2:25" ht="15" customHeight="1">
      <c r="B20" s="15" t="s">
        <v>65</v>
      </c>
      <c r="D20" s="9">
        <v>1564</v>
      </c>
      <c r="E20" s="4">
        <v>944</v>
      </c>
      <c r="F20" s="4">
        <v>943</v>
      </c>
      <c r="G20" s="4">
        <v>570</v>
      </c>
      <c r="H20" s="4">
        <v>58</v>
      </c>
      <c r="I20" s="4">
        <v>13</v>
      </c>
      <c r="J20" s="4">
        <v>67</v>
      </c>
      <c r="K20" s="4">
        <v>8</v>
      </c>
      <c r="L20" s="4">
        <v>313</v>
      </c>
      <c r="M20" s="1">
        <v>131</v>
      </c>
      <c r="N20" s="1">
        <v>21</v>
      </c>
      <c r="O20" s="1">
        <v>13</v>
      </c>
      <c r="P20" s="1">
        <v>49</v>
      </c>
      <c r="Q20" s="1">
        <v>38</v>
      </c>
      <c r="R20" s="1">
        <v>351</v>
      </c>
      <c r="S20" s="1">
        <v>296</v>
      </c>
      <c r="T20" s="1">
        <v>117</v>
      </c>
      <c r="U20" s="1">
        <v>105</v>
      </c>
      <c r="V20" s="1">
        <v>200</v>
      </c>
      <c r="W20" s="1">
        <v>27</v>
      </c>
      <c r="X20" s="1">
        <v>107</v>
      </c>
      <c r="Y20" s="1">
        <v>11</v>
      </c>
    </row>
    <row r="21" spans="2:25" ht="15" customHeight="1">
      <c r="B21" s="15" t="s">
        <v>66</v>
      </c>
      <c r="D21" s="9">
        <v>3655</v>
      </c>
      <c r="E21" s="4">
        <v>2036</v>
      </c>
      <c r="F21" s="4">
        <v>2557</v>
      </c>
      <c r="G21" s="4">
        <v>1393</v>
      </c>
      <c r="H21" s="4">
        <v>369</v>
      </c>
      <c r="I21" s="4">
        <v>173</v>
      </c>
      <c r="J21" s="4">
        <v>379</v>
      </c>
      <c r="K21" s="4">
        <v>148</v>
      </c>
      <c r="L21" s="4">
        <v>949</v>
      </c>
      <c r="M21" s="1">
        <v>382</v>
      </c>
      <c r="N21" s="1">
        <v>119</v>
      </c>
      <c r="O21" s="1">
        <v>83</v>
      </c>
      <c r="P21" s="1">
        <v>103</v>
      </c>
      <c r="Q21" s="1">
        <v>80</v>
      </c>
      <c r="R21" s="1">
        <v>535</v>
      </c>
      <c r="S21" s="1">
        <v>412</v>
      </c>
      <c r="T21" s="1">
        <v>262</v>
      </c>
      <c r="U21" s="1">
        <v>222</v>
      </c>
      <c r="V21" s="1">
        <v>341</v>
      </c>
      <c r="W21" s="1">
        <v>68</v>
      </c>
      <c r="X21" s="1">
        <v>205</v>
      </c>
      <c r="Y21" s="1">
        <v>39</v>
      </c>
    </row>
    <row r="22" spans="2:25" ht="30" customHeight="1">
      <c r="B22" s="15" t="s">
        <v>67</v>
      </c>
      <c r="D22" s="9">
        <v>1575</v>
      </c>
      <c r="E22" s="4">
        <v>896</v>
      </c>
      <c r="F22" s="4">
        <v>1107</v>
      </c>
      <c r="G22" s="4">
        <v>630</v>
      </c>
      <c r="H22" s="4">
        <v>231</v>
      </c>
      <c r="I22" s="4">
        <v>88</v>
      </c>
      <c r="J22" s="4">
        <v>105</v>
      </c>
      <c r="K22" s="4">
        <v>43</v>
      </c>
      <c r="L22" s="4">
        <v>286</v>
      </c>
      <c r="M22" s="1">
        <v>100</v>
      </c>
      <c r="N22" s="1">
        <v>27</v>
      </c>
      <c r="O22" s="1">
        <v>24</v>
      </c>
      <c r="P22" s="1">
        <v>37</v>
      </c>
      <c r="Q22" s="1">
        <v>33</v>
      </c>
      <c r="R22" s="1">
        <v>234</v>
      </c>
      <c r="S22" s="1">
        <v>173</v>
      </c>
      <c r="T22" s="1">
        <v>97</v>
      </c>
      <c r="U22" s="1">
        <v>88</v>
      </c>
      <c r="V22" s="1">
        <v>170</v>
      </c>
      <c r="W22" s="1">
        <v>36</v>
      </c>
      <c r="X22" s="1">
        <v>79</v>
      </c>
      <c r="Y22" s="1">
        <v>12</v>
      </c>
    </row>
    <row r="23" spans="2:25" ht="15" customHeight="1">
      <c r="B23" s="15" t="s">
        <v>68</v>
      </c>
      <c r="D23" s="9">
        <v>1390</v>
      </c>
      <c r="E23" s="4">
        <v>837</v>
      </c>
      <c r="F23" s="4">
        <v>725</v>
      </c>
      <c r="G23" s="4">
        <v>413</v>
      </c>
      <c r="H23" s="4">
        <v>44</v>
      </c>
      <c r="I23" s="4">
        <v>14</v>
      </c>
      <c r="J23" s="4">
        <v>80</v>
      </c>
      <c r="K23" s="4">
        <v>35</v>
      </c>
      <c r="L23" s="4">
        <v>193</v>
      </c>
      <c r="M23" s="1">
        <v>78</v>
      </c>
      <c r="N23" s="1">
        <v>66</v>
      </c>
      <c r="O23" s="1">
        <v>52</v>
      </c>
      <c r="P23" s="1">
        <v>38</v>
      </c>
      <c r="Q23" s="1">
        <v>36</v>
      </c>
      <c r="R23" s="1">
        <v>305</v>
      </c>
      <c r="S23" s="1">
        <v>266</v>
      </c>
      <c r="T23" s="1">
        <v>90</v>
      </c>
      <c r="U23" s="1">
        <v>87</v>
      </c>
      <c r="V23" s="1">
        <v>256</v>
      </c>
      <c r="W23" s="1">
        <v>70</v>
      </c>
      <c r="X23" s="1">
        <v>116</v>
      </c>
      <c r="Y23" s="1">
        <v>24</v>
      </c>
    </row>
    <row r="24" spans="2:25" ht="15" customHeight="1">
      <c r="B24" s="15" t="s">
        <v>69</v>
      </c>
      <c r="D24" s="9">
        <v>2971</v>
      </c>
      <c r="E24" s="4">
        <v>1601</v>
      </c>
      <c r="F24" s="4">
        <v>2182</v>
      </c>
      <c r="G24" s="4">
        <v>1143</v>
      </c>
      <c r="H24" s="4">
        <v>477</v>
      </c>
      <c r="I24" s="4">
        <v>242</v>
      </c>
      <c r="J24" s="4">
        <v>346</v>
      </c>
      <c r="K24" s="4">
        <v>122</v>
      </c>
      <c r="L24" s="4">
        <v>703</v>
      </c>
      <c r="M24" s="1">
        <v>266</v>
      </c>
      <c r="N24" s="1">
        <v>123</v>
      </c>
      <c r="O24" s="1">
        <v>91</v>
      </c>
      <c r="P24" s="1">
        <v>99</v>
      </c>
      <c r="Q24" s="1">
        <v>68</v>
      </c>
      <c r="R24" s="1">
        <v>333</v>
      </c>
      <c r="S24" s="1">
        <v>245</v>
      </c>
      <c r="T24" s="1">
        <v>126</v>
      </c>
      <c r="U24" s="1">
        <v>107</v>
      </c>
      <c r="V24" s="1">
        <v>234</v>
      </c>
      <c r="W24" s="1">
        <v>54</v>
      </c>
      <c r="X24" s="1">
        <v>111</v>
      </c>
      <c r="Y24" s="1">
        <v>22</v>
      </c>
    </row>
    <row r="25" spans="2:25" ht="15" customHeight="1">
      <c r="B25" s="15" t="s">
        <v>70</v>
      </c>
      <c r="D25" s="9">
        <v>2465</v>
      </c>
      <c r="E25" s="4">
        <v>1394</v>
      </c>
      <c r="F25" s="4">
        <v>1781</v>
      </c>
      <c r="G25" s="4">
        <v>990</v>
      </c>
      <c r="H25" s="4">
        <v>358</v>
      </c>
      <c r="I25" s="4">
        <v>193</v>
      </c>
      <c r="J25" s="4">
        <v>240</v>
      </c>
      <c r="K25" s="4">
        <v>88</v>
      </c>
      <c r="L25" s="4">
        <v>484</v>
      </c>
      <c r="M25" s="1">
        <v>188</v>
      </c>
      <c r="N25" s="1">
        <v>106</v>
      </c>
      <c r="O25" s="1">
        <v>74</v>
      </c>
      <c r="P25" s="1">
        <v>76</v>
      </c>
      <c r="Q25" s="1">
        <v>62</v>
      </c>
      <c r="R25" s="1">
        <v>315</v>
      </c>
      <c r="S25" s="1">
        <v>228</v>
      </c>
      <c r="T25" s="1">
        <v>69</v>
      </c>
      <c r="U25" s="1">
        <v>61</v>
      </c>
      <c r="V25" s="1">
        <v>187</v>
      </c>
      <c r="W25" s="1">
        <v>40</v>
      </c>
      <c r="X25" s="1">
        <v>51</v>
      </c>
      <c r="Y25" s="1">
        <v>4</v>
      </c>
    </row>
    <row r="26" spans="2:25" ht="15" customHeight="1">
      <c r="B26" s="15" t="s">
        <v>71</v>
      </c>
      <c r="D26" s="9">
        <v>3442</v>
      </c>
      <c r="E26" s="4">
        <v>1997</v>
      </c>
      <c r="F26" s="4">
        <v>2597</v>
      </c>
      <c r="G26" s="4">
        <v>1456</v>
      </c>
      <c r="H26" s="4">
        <v>603</v>
      </c>
      <c r="I26" s="4">
        <v>264</v>
      </c>
      <c r="J26" s="4">
        <v>342</v>
      </c>
      <c r="K26" s="4">
        <v>120</v>
      </c>
      <c r="L26" s="4">
        <v>536</v>
      </c>
      <c r="M26" s="1">
        <v>182</v>
      </c>
      <c r="N26" s="1">
        <v>114</v>
      </c>
      <c r="O26" s="28">
        <v>82</v>
      </c>
      <c r="P26" s="1">
        <v>145</v>
      </c>
      <c r="Q26" s="1">
        <v>129</v>
      </c>
      <c r="R26" s="1">
        <v>302</v>
      </c>
      <c r="S26" s="1">
        <v>239</v>
      </c>
      <c r="T26" s="1">
        <v>42</v>
      </c>
      <c r="U26" s="1">
        <v>33</v>
      </c>
      <c r="V26" s="1">
        <v>284</v>
      </c>
      <c r="W26" s="1">
        <v>91</v>
      </c>
      <c r="X26" s="1">
        <v>26</v>
      </c>
      <c r="Y26" s="1">
        <v>6</v>
      </c>
    </row>
    <row r="27" spans="2:25" ht="30" customHeight="1">
      <c r="B27" s="15" t="s">
        <v>72</v>
      </c>
      <c r="D27" s="9">
        <v>6316</v>
      </c>
      <c r="E27" s="4">
        <v>3440</v>
      </c>
      <c r="F27" s="4">
        <v>4833</v>
      </c>
      <c r="G27" s="4">
        <v>2564</v>
      </c>
      <c r="H27" s="4">
        <v>839</v>
      </c>
      <c r="I27" s="4">
        <v>436</v>
      </c>
      <c r="J27" s="4">
        <v>982</v>
      </c>
      <c r="K27" s="4">
        <v>402</v>
      </c>
      <c r="L27" s="4">
        <v>1600</v>
      </c>
      <c r="M27" s="1">
        <v>615</v>
      </c>
      <c r="N27" s="1">
        <v>264</v>
      </c>
      <c r="O27" s="1">
        <v>201</v>
      </c>
      <c r="P27" s="1">
        <v>265</v>
      </c>
      <c r="Q27" s="1">
        <v>207</v>
      </c>
      <c r="R27" s="1">
        <v>566</v>
      </c>
      <c r="S27" s="1">
        <v>397</v>
      </c>
      <c r="T27" s="1">
        <v>159</v>
      </c>
      <c r="U27" s="1">
        <v>139</v>
      </c>
      <c r="V27" s="1">
        <v>388</v>
      </c>
      <c r="W27" s="1">
        <v>71</v>
      </c>
      <c r="X27" s="1">
        <v>127</v>
      </c>
      <c r="Y27" s="1">
        <v>15</v>
      </c>
    </row>
    <row r="28" spans="2:25" ht="15" customHeight="1">
      <c r="B28" s="15" t="s">
        <v>73</v>
      </c>
      <c r="D28" s="9">
        <v>2884</v>
      </c>
      <c r="E28" s="4">
        <v>1563</v>
      </c>
      <c r="F28" s="4">
        <v>2199</v>
      </c>
      <c r="G28" s="4">
        <v>1146</v>
      </c>
      <c r="H28" s="4">
        <v>465</v>
      </c>
      <c r="I28" s="4">
        <v>242</v>
      </c>
      <c r="J28" s="4">
        <v>362</v>
      </c>
      <c r="K28" s="4">
        <v>137</v>
      </c>
      <c r="L28" s="4">
        <v>680</v>
      </c>
      <c r="M28" s="1">
        <v>233</v>
      </c>
      <c r="N28" s="1">
        <v>79</v>
      </c>
      <c r="O28" s="1">
        <v>66</v>
      </c>
      <c r="P28" s="1">
        <v>88</v>
      </c>
      <c r="Q28" s="1">
        <v>74</v>
      </c>
      <c r="R28" s="1">
        <v>293</v>
      </c>
      <c r="S28" s="1">
        <v>231</v>
      </c>
      <c r="T28" s="1">
        <v>119</v>
      </c>
      <c r="U28" s="1">
        <v>110</v>
      </c>
      <c r="V28" s="1">
        <v>225</v>
      </c>
      <c r="W28" s="1">
        <v>46</v>
      </c>
      <c r="X28" s="1">
        <v>129</v>
      </c>
      <c r="Y28" s="1">
        <v>17</v>
      </c>
    </row>
    <row r="29" spans="2:25" ht="15" customHeight="1">
      <c r="B29" s="15" t="s">
        <v>74</v>
      </c>
      <c r="D29" s="9">
        <v>1972</v>
      </c>
      <c r="E29" s="4">
        <v>1054</v>
      </c>
      <c r="F29" s="4">
        <v>1413</v>
      </c>
      <c r="G29" s="4">
        <v>724</v>
      </c>
      <c r="H29" s="4">
        <v>321</v>
      </c>
      <c r="I29" s="4">
        <v>165</v>
      </c>
      <c r="J29" s="4">
        <v>191</v>
      </c>
      <c r="K29" s="4">
        <v>76</v>
      </c>
      <c r="L29" s="4">
        <v>457</v>
      </c>
      <c r="M29" s="1">
        <v>131</v>
      </c>
      <c r="N29" s="1">
        <v>63</v>
      </c>
      <c r="O29" s="1">
        <v>47</v>
      </c>
      <c r="P29" s="1">
        <v>59</v>
      </c>
      <c r="Q29" s="1">
        <v>44</v>
      </c>
      <c r="R29" s="1">
        <v>260</v>
      </c>
      <c r="S29" s="1">
        <v>206</v>
      </c>
      <c r="T29" s="1">
        <v>124</v>
      </c>
      <c r="U29" s="1">
        <v>114</v>
      </c>
      <c r="V29" s="1">
        <v>177</v>
      </c>
      <c r="W29" s="1">
        <v>33</v>
      </c>
      <c r="X29" s="1">
        <v>107</v>
      </c>
      <c r="Y29" s="1">
        <v>16</v>
      </c>
    </row>
    <row r="30" spans="2:25" ht="45.75" customHeight="1">
      <c r="B30" s="21" t="s">
        <v>75</v>
      </c>
      <c r="D30" s="9">
        <f aca="true" t="shared" si="1" ref="D30:X30">SUM(D31:D40)</f>
        <v>19193</v>
      </c>
      <c r="E30" s="4">
        <f t="shared" si="1"/>
        <v>11766</v>
      </c>
      <c r="F30" s="4">
        <f t="shared" si="1"/>
        <v>13796</v>
      </c>
      <c r="G30" s="4">
        <f t="shared" si="1"/>
        <v>8288</v>
      </c>
      <c r="H30" s="4">
        <f t="shared" si="1"/>
        <v>615</v>
      </c>
      <c r="I30" s="4">
        <f t="shared" si="1"/>
        <v>233</v>
      </c>
      <c r="J30" s="4">
        <f t="shared" si="1"/>
        <v>1990</v>
      </c>
      <c r="K30" s="4">
        <f t="shared" si="1"/>
        <v>619</v>
      </c>
      <c r="L30" s="4">
        <f t="shared" si="1"/>
        <v>4273</v>
      </c>
      <c r="M30" s="4">
        <f t="shared" si="1"/>
        <v>1734</v>
      </c>
      <c r="N30" s="4">
        <f t="shared" si="1"/>
        <v>614</v>
      </c>
      <c r="O30" s="4">
        <f t="shared" si="1"/>
        <v>444</v>
      </c>
      <c r="P30" s="4">
        <f t="shared" si="1"/>
        <v>839</v>
      </c>
      <c r="Q30" s="4">
        <f t="shared" si="1"/>
        <v>695</v>
      </c>
      <c r="R30" s="4">
        <f t="shared" si="1"/>
        <v>2628</v>
      </c>
      <c r="S30" s="4">
        <f t="shared" si="1"/>
        <v>2085</v>
      </c>
      <c r="T30" s="4">
        <f t="shared" si="1"/>
        <v>491</v>
      </c>
      <c r="U30" s="4">
        <f t="shared" si="1"/>
        <v>422</v>
      </c>
      <c r="V30" s="4">
        <f t="shared" si="1"/>
        <v>1316</v>
      </c>
      <c r="W30" s="4">
        <f t="shared" si="1"/>
        <v>254</v>
      </c>
      <c r="X30" s="4">
        <f t="shared" si="1"/>
        <v>316</v>
      </c>
      <c r="Y30" s="4">
        <f>SUM(Y31:Y40)</f>
        <v>35</v>
      </c>
    </row>
    <row r="31" spans="2:25" ht="30" customHeight="1">
      <c r="B31" s="15" t="s">
        <v>76</v>
      </c>
      <c r="D31" s="9">
        <v>2422</v>
      </c>
      <c r="E31" s="4">
        <v>1411</v>
      </c>
      <c r="F31" s="4">
        <v>1593</v>
      </c>
      <c r="G31" s="4">
        <v>873</v>
      </c>
      <c r="H31" s="4">
        <v>122</v>
      </c>
      <c r="I31" s="4">
        <v>23</v>
      </c>
      <c r="J31" s="4">
        <v>218</v>
      </c>
      <c r="K31" s="4">
        <v>64</v>
      </c>
      <c r="L31" s="4">
        <v>501</v>
      </c>
      <c r="M31" s="1">
        <v>190</v>
      </c>
      <c r="N31" s="1">
        <v>61</v>
      </c>
      <c r="O31" s="1">
        <v>46</v>
      </c>
      <c r="P31" s="1">
        <v>116</v>
      </c>
      <c r="Q31" s="1">
        <v>102</v>
      </c>
      <c r="R31" s="1">
        <v>402</v>
      </c>
      <c r="S31" s="1">
        <v>341</v>
      </c>
      <c r="T31" s="1">
        <v>97</v>
      </c>
      <c r="U31" s="1">
        <v>85</v>
      </c>
      <c r="V31" s="1">
        <v>250</v>
      </c>
      <c r="W31" s="1">
        <v>49</v>
      </c>
      <c r="X31" s="1">
        <v>96</v>
      </c>
      <c r="Y31" s="1">
        <v>16</v>
      </c>
    </row>
    <row r="32" spans="2:25" ht="15" customHeight="1">
      <c r="B32" s="15" t="s">
        <v>77</v>
      </c>
      <c r="D32" s="9">
        <v>789</v>
      </c>
      <c r="E32" s="4">
        <v>477</v>
      </c>
      <c r="F32" s="4">
        <v>468</v>
      </c>
      <c r="G32" s="4">
        <v>273</v>
      </c>
      <c r="H32" s="4">
        <v>22</v>
      </c>
      <c r="I32" s="4">
        <v>10</v>
      </c>
      <c r="J32" s="4">
        <v>29</v>
      </c>
      <c r="K32" s="4">
        <v>12</v>
      </c>
      <c r="L32" s="4">
        <v>167</v>
      </c>
      <c r="M32" s="1">
        <v>62</v>
      </c>
      <c r="N32" s="1">
        <v>22</v>
      </c>
      <c r="O32" s="1">
        <v>15</v>
      </c>
      <c r="P32" s="1">
        <v>29</v>
      </c>
      <c r="Q32" s="1">
        <v>28</v>
      </c>
      <c r="R32" s="1">
        <v>183</v>
      </c>
      <c r="S32" s="1">
        <v>145</v>
      </c>
      <c r="T32" s="1">
        <v>64</v>
      </c>
      <c r="U32" s="1">
        <v>57</v>
      </c>
      <c r="V32" s="1">
        <v>87</v>
      </c>
      <c r="W32" s="1">
        <v>16</v>
      </c>
      <c r="X32" s="1">
        <v>34</v>
      </c>
      <c r="Y32" s="1">
        <v>3</v>
      </c>
    </row>
    <row r="33" spans="2:25" ht="15" customHeight="1">
      <c r="B33" s="15" t="s">
        <v>78</v>
      </c>
      <c r="D33" s="9">
        <v>1667</v>
      </c>
      <c r="E33" s="4">
        <v>1050</v>
      </c>
      <c r="F33" s="4">
        <v>1065</v>
      </c>
      <c r="G33" s="4">
        <v>666</v>
      </c>
      <c r="H33" s="4">
        <v>102</v>
      </c>
      <c r="I33" s="4">
        <v>38</v>
      </c>
      <c r="J33" s="4">
        <v>101</v>
      </c>
      <c r="K33" s="4">
        <v>35</v>
      </c>
      <c r="L33" s="4">
        <v>283</v>
      </c>
      <c r="M33" s="1">
        <v>92</v>
      </c>
      <c r="N33" s="1">
        <v>30</v>
      </c>
      <c r="O33" s="1">
        <v>22</v>
      </c>
      <c r="P33" s="1">
        <v>78</v>
      </c>
      <c r="Q33" s="1">
        <v>66</v>
      </c>
      <c r="R33" s="1">
        <v>309</v>
      </c>
      <c r="S33" s="1">
        <v>268</v>
      </c>
      <c r="T33" s="1">
        <v>123</v>
      </c>
      <c r="U33" s="1">
        <v>115</v>
      </c>
      <c r="V33" s="1">
        <v>185</v>
      </c>
      <c r="W33" s="1">
        <v>28</v>
      </c>
      <c r="X33" s="1">
        <v>80</v>
      </c>
      <c r="Y33" s="1">
        <v>3</v>
      </c>
    </row>
    <row r="34" spans="2:25" ht="15" customHeight="1">
      <c r="B34" s="15" t="s">
        <v>79</v>
      </c>
      <c r="D34" s="9">
        <v>1757</v>
      </c>
      <c r="E34" s="4">
        <v>1003</v>
      </c>
      <c r="F34" s="4">
        <v>1136</v>
      </c>
      <c r="G34" s="4">
        <v>615</v>
      </c>
      <c r="H34" s="4">
        <v>111</v>
      </c>
      <c r="I34" s="4">
        <v>41</v>
      </c>
      <c r="J34" s="4">
        <v>154</v>
      </c>
      <c r="K34" s="4">
        <v>55</v>
      </c>
      <c r="L34" s="4">
        <v>379</v>
      </c>
      <c r="M34" s="1">
        <v>134</v>
      </c>
      <c r="N34" s="1">
        <v>63</v>
      </c>
      <c r="O34" s="1">
        <v>39</v>
      </c>
      <c r="P34" s="1">
        <v>69</v>
      </c>
      <c r="Q34" s="1">
        <v>60</v>
      </c>
      <c r="R34" s="1">
        <v>327</v>
      </c>
      <c r="S34" s="1">
        <v>261</v>
      </c>
      <c r="T34" s="1">
        <v>166</v>
      </c>
      <c r="U34" s="13">
        <v>136</v>
      </c>
      <c r="V34" s="1">
        <v>162</v>
      </c>
      <c r="W34" s="1">
        <v>28</v>
      </c>
      <c r="X34" s="1">
        <v>90</v>
      </c>
      <c r="Y34" s="1">
        <v>11</v>
      </c>
    </row>
    <row r="35" spans="2:25" ht="15" customHeight="1">
      <c r="B35" s="15" t="s">
        <v>80</v>
      </c>
      <c r="D35" s="9">
        <v>1576</v>
      </c>
      <c r="E35" s="4">
        <v>993</v>
      </c>
      <c r="F35" s="4">
        <v>1108</v>
      </c>
      <c r="G35" s="4">
        <v>682</v>
      </c>
      <c r="H35" s="4">
        <v>28</v>
      </c>
      <c r="I35" s="4">
        <v>12</v>
      </c>
      <c r="J35" s="4">
        <v>171</v>
      </c>
      <c r="K35" s="4">
        <v>57</v>
      </c>
      <c r="L35" s="4">
        <v>318</v>
      </c>
      <c r="M35" s="1">
        <v>127</v>
      </c>
      <c r="N35" s="1">
        <v>39</v>
      </c>
      <c r="O35" s="1">
        <v>27</v>
      </c>
      <c r="P35" s="1">
        <v>71</v>
      </c>
      <c r="Q35" s="1">
        <v>61</v>
      </c>
      <c r="R35" s="1">
        <v>266</v>
      </c>
      <c r="S35" s="1">
        <v>206</v>
      </c>
      <c r="T35" s="29" t="s">
        <v>115</v>
      </c>
      <c r="U35" s="29" t="s">
        <v>115</v>
      </c>
      <c r="V35" s="1">
        <v>92</v>
      </c>
      <c r="W35" s="1">
        <v>17</v>
      </c>
      <c r="X35" s="29" t="s">
        <v>115</v>
      </c>
      <c r="Y35" s="29" t="s">
        <v>115</v>
      </c>
    </row>
    <row r="36" spans="2:25" ht="30" customHeight="1">
      <c r="B36" s="15" t="s">
        <v>81</v>
      </c>
      <c r="D36" s="9">
        <v>1612</v>
      </c>
      <c r="E36" s="4">
        <v>1047</v>
      </c>
      <c r="F36" s="4">
        <v>1128</v>
      </c>
      <c r="G36" s="4">
        <v>698</v>
      </c>
      <c r="H36" s="4">
        <v>19</v>
      </c>
      <c r="I36" s="4">
        <v>11</v>
      </c>
      <c r="J36" s="4">
        <v>99</v>
      </c>
      <c r="K36" s="4">
        <v>31</v>
      </c>
      <c r="L36" s="4">
        <v>317</v>
      </c>
      <c r="M36" s="1">
        <v>127</v>
      </c>
      <c r="N36" s="1">
        <v>26</v>
      </c>
      <c r="O36" s="1">
        <v>24</v>
      </c>
      <c r="P36" s="1">
        <v>98</v>
      </c>
      <c r="Q36" s="1">
        <v>86</v>
      </c>
      <c r="R36" s="1">
        <v>256</v>
      </c>
      <c r="S36" s="1">
        <v>219</v>
      </c>
      <c r="T36" s="1">
        <v>2</v>
      </c>
      <c r="U36" s="1">
        <v>2</v>
      </c>
      <c r="V36" s="1">
        <v>104</v>
      </c>
      <c r="W36" s="1">
        <v>20</v>
      </c>
      <c r="X36" s="1">
        <v>1</v>
      </c>
      <c r="Y36" s="29" t="s">
        <v>115</v>
      </c>
    </row>
    <row r="37" spans="2:25" ht="15" customHeight="1">
      <c r="B37" s="15" t="s">
        <v>82</v>
      </c>
      <c r="D37" s="9">
        <v>3018</v>
      </c>
      <c r="E37" s="4">
        <v>1895</v>
      </c>
      <c r="F37" s="4">
        <v>2310</v>
      </c>
      <c r="G37" s="4">
        <v>1432</v>
      </c>
      <c r="H37" s="4">
        <v>36</v>
      </c>
      <c r="I37" s="4">
        <v>23</v>
      </c>
      <c r="J37" s="4">
        <v>414</v>
      </c>
      <c r="K37" s="4">
        <v>124</v>
      </c>
      <c r="L37" s="4">
        <v>718</v>
      </c>
      <c r="M37" s="1">
        <v>312</v>
      </c>
      <c r="N37" s="1">
        <v>162</v>
      </c>
      <c r="O37" s="1">
        <v>119</v>
      </c>
      <c r="P37" s="1">
        <v>142</v>
      </c>
      <c r="Q37" s="1">
        <v>105</v>
      </c>
      <c r="R37" s="1">
        <v>257</v>
      </c>
      <c r="S37" s="1">
        <v>197</v>
      </c>
      <c r="T37" s="1">
        <v>19</v>
      </c>
      <c r="U37" s="1">
        <v>18</v>
      </c>
      <c r="V37" s="1">
        <v>147</v>
      </c>
      <c r="W37" s="1">
        <v>42</v>
      </c>
      <c r="X37" s="1">
        <v>8</v>
      </c>
      <c r="Y37" s="29" t="s">
        <v>115</v>
      </c>
    </row>
    <row r="38" spans="2:25" ht="15" customHeight="1">
      <c r="B38" s="15" t="s">
        <v>83</v>
      </c>
      <c r="D38" s="9">
        <v>1920</v>
      </c>
      <c r="E38" s="4">
        <v>1227</v>
      </c>
      <c r="F38" s="4">
        <v>1545</v>
      </c>
      <c r="G38" s="4">
        <v>980</v>
      </c>
      <c r="H38" s="4">
        <v>71</v>
      </c>
      <c r="I38" s="4">
        <v>22</v>
      </c>
      <c r="J38" s="4">
        <v>212</v>
      </c>
      <c r="K38" s="4">
        <v>66</v>
      </c>
      <c r="L38" s="4">
        <v>484</v>
      </c>
      <c r="M38" s="1">
        <v>234</v>
      </c>
      <c r="N38" s="1">
        <v>51</v>
      </c>
      <c r="O38" s="1">
        <v>42</v>
      </c>
      <c r="P38" s="1">
        <v>65</v>
      </c>
      <c r="Q38" s="1">
        <v>58</v>
      </c>
      <c r="R38" s="1">
        <v>171</v>
      </c>
      <c r="S38" s="1">
        <v>129</v>
      </c>
      <c r="T38" s="1">
        <v>3</v>
      </c>
      <c r="U38" s="1">
        <v>3</v>
      </c>
      <c r="V38" s="1">
        <v>88</v>
      </c>
      <c r="W38" s="1">
        <v>18</v>
      </c>
      <c r="X38" s="1">
        <v>2</v>
      </c>
      <c r="Y38" s="29" t="s">
        <v>115</v>
      </c>
    </row>
    <row r="39" spans="2:25" ht="15" customHeight="1">
      <c r="B39" s="15" t="s">
        <v>84</v>
      </c>
      <c r="D39" s="9">
        <v>3120</v>
      </c>
      <c r="E39" s="4">
        <v>1863</v>
      </c>
      <c r="F39" s="4">
        <v>2465</v>
      </c>
      <c r="G39" s="4">
        <v>1477</v>
      </c>
      <c r="H39" s="4">
        <v>74</v>
      </c>
      <c r="I39" s="4">
        <v>36</v>
      </c>
      <c r="J39" s="4">
        <v>486</v>
      </c>
      <c r="K39" s="4">
        <v>149</v>
      </c>
      <c r="L39" s="4">
        <v>782</v>
      </c>
      <c r="M39" s="1">
        <v>332</v>
      </c>
      <c r="N39" s="1">
        <v>130</v>
      </c>
      <c r="O39" s="1">
        <v>86</v>
      </c>
      <c r="P39" s="1">
        <v>128</v>
      </c>
      <c r="Q39" s="1">
        <v>97</v>
      </c>
      <c r="R39" s="1">
        <v>260</v>
      </c>
      <c r="S39" s="1">
        <v>182</v>
      </c>
      <c r="T39" s="1">
        <v>10</v>
      </c>
      <c r="U39" s="1">
        <v>4</v>
      </c>
      <c r="V39" s="1">
        <v>137</v>
      </c>
      <c r="W39" s="1">
        <v>21</v>
      </c>
      <c r="X39" s="1">
        <v>5</v>
      </c>
      <c r="Y39" s="13">
        <v>2</v>
      </c>
    </row>
    <row r="40" spans="2:25" ht="15" customHeight="1">
      <c r="B40" s="15" t="s">
        <v>85</v>
      </c>
      <c r="D40" s="9">
        <v>1312</v>
      </c>
      <c r="E40" s="4">
        <v>800</v>
      </c>
      <c r="F40" s="4">
        <v>978</v>
      </c>
      <c r="G40" s="4">
        <v>592</v>
      </c>
      <c r="H40" s="4">
        <v>30</v>
      </c>
      <c r="I40" s="4">
        <v>17</v>
      </c>
      <c r="J40" s="4">
        <v>106</v>
      </c>
      <c r="K40" s="4">
        <v>26</v>
      </c>
      <c r="L40" s="4">
        <v>324</v>
      </c>
      <c r="M40" s="1">
        <v>124</v>
      </c>
      <c r="N40" s="1">
        <v>30</v>
      </c>
      <c r="O40" s="1">
        <v>24</v>
      </c>
      <c r="P40" s="1">
        <v>43</v>
      </c>
      <c r="Q40" s="1">
        <v>32</v>
      </c>
      <c r="R40" s="1">
        <v>197</v>
      </c>
      <c r="S40" s="1">
        <v>137</v>
      </c>
      <c r="T40" s="1">
        <v>7</v>
      </c>
      <c r="U40" s="1">
        <v>2</v>
      </c>
      <c r="V40" s="1">
        <v>64</v>
      </c>
      <c r="W40" s="1">
        <v>15</v>
      </c>
      <c r="X40" s="29" t="s">
        <v>115</v>
      </c>
      <c r="Y40" s="29" t="s">
        <v>115</v>
      </c>
    </row>
    <row r="41" spans="2:25" ht="45" customHeight="1">
      <c r="B41" s="21" t="s">
        <v>86</v>
      </c>
      <c r="D41" s="9">
        <f aca="true" t="shared" si="2" ref="D41:Y41">SUM(D42:D45)</f>
        <v>16476</v>
      </c>
      <c r="E41" s="4">
        <f t="shared" si="2"/>
        <v>9406</v>
      </c>
      <c r="F41" s="4">
        <f t="shared" si="2"/>
        <v>9741</v>
      </c>
      <c r="G41" s="4">
        <f t="shared" si="2"/>
        <v>5314</v>
      </c>
      <c r="H41" s="4">
        <f t="shared" si="2"/>
        <v>972</v>
      </c>
      <c r="I41" s="4">
        <f t="shared" si="2"/>
        <v>289</v>
      </c>
      <c r="J41" s="4">
        <f t="shared" si="2"/>
        <v>1461</v>
      </c>
      <c r="K41" s="4">
        <f t="shared" si="2"/>
        <v>562</v>
      </c>
      <c r="L41" s="4">
        <f t="shared" si="2"/>
        <v>3283</v>
      </c>
      <c r="M41" s="4">
        <f t="shared" si="2"/>
        <v>1307</v>
      </c>
      <c r="N41" s="4">
        <f>SUM(N42:N45)</f>
        <v>606</v>
      </c>
      <c r="O41" s="4">
        <f t="shared" si="2"/>
        <v>447</v>
      </c>
      <c r="P41" s="4">
        <f t="shared" si="2"/>
        <v>593</v>
      </c>
      <c r="Q41" s="4">
        <f t="shared" si="2"/>
        <v>493</v>
      </c>
      <c r="R41" s="4">
        <f t="shared" si="2"/>
        <v>3204</v>
      </c>
      <c r="S41" s="4">
        <f t="shared" si="2"/>
        <v>2638</v>
      </c>
      <c r="T41" s="4">
        <f t="shared" si="2"/>
        <v>1369</v>
      </c>
      <c r="U41" s="4">
        <f t="shared" si="2"/>
        <v>1115</v>
      </c>
      <c r="V41" s="4">
        <f t="shared" si="2"/>
        <v>2332</v>
      </c>
      <c r="W41" s="4">
        <f t="shared" si="2"/>
        <v>514</v>
      </c>
      <c r="X41" s="4">
        <f t="shared" si="2"/>
        <v>1288</v>
      </c>
      <c r="Y41" s="4">
        <f t="shared" si="2"/>
        <v>159</v>
      </c>
    </row>
    <row r="42" spans="2:25" ht="30" customHeight="1">
      <c r="B42" s="15" t="s">
        <v>87</v>
      </c>
      <c r="D42" s="9">
        <v>6050</v>
      </c>
      <c r="E42" s="4">
        <v>3435</v>
      </c>
      <c r="F42" s="4">
        <v>3788</v>
      </c>
      <c r="G42" s="4">
        <v>2103</v>
      </c>
      <c r="H42" s="4">
        <v>324</v>
      </c>
      <c r="I42" s="4">
        <v>109</v>
      </c>
      <c r="J42" s="4">
        <v>506</v>
      </c>
      <c r="K42" s="4">
        <v>189</v>
      </c>
      <c r="L42" s="4">
        <v>1457</v>
      </c>
      <c r="M42" s="1">
        <v>618</v>
      </c>
      <c r="N42" s="1">
        <v>233</v>
      </c>
      <c r="O42" s="1">
        <v>160</v>
      </c>
      <c r="P42" s="1">
        <v>265</v>
      </c>
      <c r="Q42" s="1">
        <v>219</v>
      </c>
      <c r="R42" s="1">
        <v>941</v>
      </c>
      <c r="S42" s="1">
        <v>783</v>
      </c>
      <c r="T42" s="1">
        <v>420</v>
      </c>
      <c r="U42" s="1">
        <v>352</v>
      </c>
      <c r="V42" s="1">
        <v>823</v>
      </c>
      <c r="W42" s="1">
        <v>170</v>
      </c>
      <c r="X42" s="1">
        <v>410</v>
      </c>
      <c r="Y42" s="1">
        <v>56</v>
      </c>
    </row>
    <row r="43" spans="2:25" ht="15" customHeight="1">
      <c r="B43" s="15" t="s">
        <v>88</v>
      </c>
      <c r="D43" s="9">
        <v>3355</v>
      </c>
      <c r="E43" s="4">
        <v>1984</v>
      </c>
      <c r="F43" s="4">
        <v>1850</v>
      </c>
      <c r="G43" s="4">
        <v>981</v>
      </c>
      <c r="H43" s="4">
        <v>141</v>
      </c>
      <c r="I43" s="4">
        <v>48</v>
      </c>
      <c r="J43" s="4">
        <v>311</v>
      </c>
      <c r="K43" s="4">
        <v>109</v>
      </c>
      <c r="L43" s="4">
        <v>665</v>
      </c>
      <c r="M43" s="1">
        <v>231</v>
      </c>
      <c r="N43" s="1">
        <v>101</v>
      </c>
      <c r="O43" s="1">
        <v>70</v>
      </c>
      <c r="P43" s="1">
        <v>99</v>
      </c>
      <c r="Q43" s="1">
        <v>83</v>
      </c>
      <c r="R43" s="1">
        <v>807</v>
      </c>
      <c r="S43" s="1">
        <v>695</v>
      </c>
      <c r="T43" s="1">
        <v>306</v>
      </c>
      <c r="U43" s="1">
        <v>254</v>
      </c>
      <c r="V43" s="1">
        <v>498</v>
      </c>
      <c r="W43" s="1">
        <v>155</v>
      </c>
      <c r="X43" s="1">
        <v>266</v>
      </c>
      <c r="Y43" s="1">
        <v>30</v>
      </c>
    </row>
    <row r="44" spans="2:25" ht="15" customHeight="1">
      <c r="B44" s="15" t="s">
        <v>89</v>
      </c>
      <c r="D44" s="9">
        <v>4611</v>
      </c>
      <c r="E44" s="4">
        <v>2599</v>
      </c>
      <c r="F44" s="4">
        <v>2634</v>
      </c>
      <c r="G44" s="4">
        <v>1427</v>
      </c>
      <c r="H44" s="4">
        <v>334</v>
      </c>
      <c r="I44" s="4">
        <v>101</v>
      </c>
      <c r="J44" s="4">
        <v>403</v>
      </c>
      <c r="K44" s="4">
        <v>168</v>
      </c>
      <c r="L44" s="4">
        <v>801</v>
      </c>
      <c r="M44" s="1">
        <v>317</v>
      </c>
      <c r="N44" s="1">
        <v>147</v>
      </c>
      <c r="O44" s="1">
        <v>109</v>
      </c>
      <c r="P44" s="1">
        <v>148</v>
      </c>
      <c r="Q44" s="1">
        <v>125</v>
      </c>
      <c r="R44" s="1">
        <v>999</v>
      </c>
      <c r="S44" s="1">
        <v>809</v>
      </c>
      <c r="T44" s="1">
        <v>428</v>
      </c>
      <c r="U44" s="1">
        <v>347</v>
      </c>
      <c r="V44" s="1">
        <v>683</v>
      </c>
      <c r="W44" s="1">
        <v>129</v>
      </c>
      <c r="X44" s="1">
        <v>415</v>
      </c>
      <c r="Y44" s="1">
        <v>46</v>
      </c>
    </row>
    <row r="45" spans="2:25" ht="15" customHeight="1">
      <c r="B45" s="15" t="s">
        <v>90</v>
      </c>
      <c r="D45" s="9">
        <v>2460</v>
      </c>
      <c r="E45" s="4">
        <v>1388</v>
      </c>
      <c r="F45" s="4">
        <v>1469</v>
      </c>
      <c r="G45" s="4">
        <v>803</v>
      </c>
      <c r="H45" s="4">
        <v>173</v>
      </c>
      <c r="I45" s="4">
        <v>31</v>
      </c>
      <c r="J45" s="4">
        <v>241</v>
      </c>
      <c r="K45" s="4">
        <v>96</v>
      </c>
      <c r="L45" s="4">
        <v>360</v>
      </c>
      <c r="M45" s="1">
        <v>141</v>
      </c>
      <c r="N45" s="1">
        <v>125</v>
      </c>
      <c r="O45" s="1">
        <v>108</v>
      </c>
      <c r="P45" s="1">
        <v>81</v>
      </c>
      <c r="Q45" s="1">
        <v>66</v>
      </c>
      <c r="R45" s="1">
        <v>457</v>
      </c>
      <c r="S45" s="1">
        <v>351</v>
      </c>
      <c r="T45" s="1">
        <v>215</v>
      </c>
      <c r="U45" s="1">
        <v>162</v>
      </c>
      <c r="V45" s="1">
        <v>328</v>
      </c>
      <c r="W45" s="1">
        <v>60</v>
      </c>
      <c r="X45" s="1">
        <v>197</v>
      </c>
      <c r="Y45" s="1">
        <v>27</v>
      </c>
    </row>
    <row r="46" spans="2:25" ht="45" customHeight="1">
      <c r="B46" s="21" t="s">
        <v>91</v>
      </c>
      <c r="D46" s="9">
        <f aca="true" t="shared" si="3" ref="D46:Y46">SUM(D47:D52)</f>
        <v>20219</v>
      </c>
      <c r="E46" s="4">
        <f>SUM(E47:E52)</f>
        <v>12182</v>
      </c>
      <c r="F46" s="4">
        <f t="shared" si="3"/>
        <v>13583</v>
      </c>
      <c r="G46" s="4">
        <f t="shared" si="3"/>
        <v>7892</v>
      </c>
      <c r="H46" s="4">
        <f t="shared" si="3"/>
        <v>726</v>
      </c>
      <c r="I46" s="4">
        <f t="shared" si="3"/>
        <v>341</v>
      </c>
      <c r="J46" s="4">
        <f t="shared" si="3"/>
        <v>1981</v>
      </c>
      <c r="K46" s="4">
        <f t="shared" si="3"/>
        <v>760</v>
      </c>
      <c r="L46" s="4">
        <f t="shared" si="3"/>
        <v>3677</v>
      </c>
      <c r="M46" s="4">
        <f t="shared" si="3"/>
        <v>1598</v>
      </c>
      <c r="N46" s="4">
        <f t="shared" si="3"/>
        <v>587</v>
      </c>
      <c r="O46" s="4">
        <f t="shared" si="3"/>
        <v>435</v>
      </c>
      <c r="P46" s="4">
        <f t="shared" si="3"/>
        <v>914</v>
      </c>
      <c r="Q46" s="4">
        <f t="shared" si="3"/>
        <v>764</v>
      </c>
      <c r="R46" s="4">
        <f t="shared" si="3"/>
        <v>3109</v>
      </c>
      <c r="S46" s="4">
        <f t="shared" si="3"/>
        <v>2579</v>
      </c>
      <c r="T46" s="4">
        <f t="shared" si="3"/>
        <v>417</v>
      </c>
      <c r="U46" s="4">
        <f t="shared" si="3"/>
        <v>330</v>
      </c>
      <c r="V46" s="4">
        <f t="shared" si="3"/>
        <v>2025</v>
      </c>
      <c r="W46" s="4">
        <f t="shared" si="3"/>
        <v>512</v>
      </c>
      <c r="X46" s="4">
        <f t="shared" si="3"/>
        <v>313</v>
      </c>
      <c r="Y46" s="4">
        <f t="shared" si="3"/>
        <v>34</v>
      </c>
    </row>
    <row r="47" spans="2:25" ht="30" customHeight="1">
      <c r="B47" s="15" t="s">
        <v>92</v>
      </c>
      <c r="D47" s="9">
        <v>7567</v>
      </c>
      <c r="E47" s="4">
        <v>4605</v>
      </c>
      <c r="F47" s="4">
        <v>5383</v>
      </c>
      <c r="G47" s="4">
        <v>3250</v>
      </c>
      <c r="H47" s="4">
        <v>242</v>
      </c>
      <c r="I47" s="4">
        <v>95</v>
      </c>
      <c r="J47" s="4">
        <v>1036</v>
      </c>
      <c r="K47" s="4">
        <v>432</v>
      </c>
      <c r="L47" s="4">
        <v>1537</v>
      </c>
      <c r="M47" s="1">
        <v>662</v>
      </c>
      <c r="N47" s="1">
        <v>246</v>
      </c>
      <c r="O47" s="1">
        <v>179</v>
      </c>
      <c r="P47" s="1">
        <v>370</v>
      </c>
      <c r="Q47" s="1">
        <v>275</v>
      </c>
      <c r="R47" s="1">
        <v>1029</v>
      </c>
      <c r="S47" s="1">
        <v>795</v>
      </c>
      <c r="T47" s="1">
        <v>130</v>
      </c>
      <c r="U47" s="1">
        <v>85</v>
      </c>
      <c r="V47" s="1">
        <v>539</v>
      </c>
      <c r="W47" s="1">
        <v>106</v>
      </c>
      <c r="X47" s="1">
        <v>102</v>
      </c>
      <c r="Y47" s="1">
        <v>13</v>
      </c>
    </row>
    <row r="48" spans="2:25" ht="15" customHeight="1">
      <c r="B48" s="15" t="s">
        <v>93</v>
      </c>
      <c r="D48" s="9">
        <v>4163</v>
      </c>
      <c r="E48" s="4">
        <v>2460</v>
      </c>
      <c r="F48" s="4">
        <v>2740</v>
      </c>
      <c r="G48" s="4">
        <v>1499</v>
      </c>
      <c r="H48" s="4">
        <v>176</v>
      </c>
      <c r="I48" s="4">
        <v>98</v>
      </c>
      <c r="J48" s="4">
        <v>365</v>
      </c>
      <c r="K48" s="4">
        <v>162</v>
      </c>
      <c r="L48" s="4">
        <v>733</v>
      </c>
      <c r="M48" s="1">
        <v>310</v>
      </c>
      <c r="N48" s="1">
        <v>125</v>
      </c>
      <c r="O48" s="1">
        <v>91</v>
      </c>
      <c r="P48" s="1">
        <v>179</v>
      </c>
      <c r="Q48" s="1">
        <v>167</v>
      </c>
      <c r="R48" s="1">
        <v>625</v>
      </c>
      <c r="S48" s="1">
        <v>542</v>
      </c>
      <c r="T48" s="1">
        <v>56</v>
      </c>
      <c r="U48" s="1">
        <v>46</v>
      </c>
      <c r="V48" s="1">
        <v>493</v>
      </c>
      <c r="W48" s="1">
        <v>161</v>
      </c>
      <c r="X48" s="1">
        <v>51</v>
      </c>
      <c r="Y48" s="1">
        <v>10</v>
      </c>
    </row>
    <row r="49" spans="2:25" ht="15" customHeight="1">
      <c r="B49" s="15" t="s">
        <v>94</v>
      </c>
      <c r="D49" s="9">
        <v>2423</v>
      </c>
      <c r="E49" s="4">
        <v>1386</v>
      </c>
      <c r="F49" s="4">
        <v>1559</v>
      </c>
      <c r="G49" s="4">
        <v>805</v>
      </c>
      <c r="H49" s="4">
        <v>71</v>
      </c>
      <c r="I49" s="4">
        <v>32</v>
      </c>
      <c r="J49" s="4">
        <v>169</v>
      </c>
      <c r="K49" s="4">
        <v>44</v>
      </c>
      <c r="L49" s="4">
        <v>356</v>
      </c>
      <c r="M49" s="1">
        <v>173</v>
      </c>
      <c r="N49" s="1">
        <v>55</v>
      </c>
      <c r="O49" s="1">
        <v>44</v>
      </c>
      <c r="P49" s="1">
        <v>135</v>
      </c>
      <c r="Q49" s="1">
        <v>120</v>
      </c>
      <c r="R49" s="1">
        <v>383</v>
      </c>
      <c r="S49" s="1">
        <v>329</v>
      </c>
      <c r="T49" s="1">
        <v>62</v>
      </c>
      <c r="U49" s="1">
        <v>46</v>
      </c>
      <c r="V49" s="1">
        <v>291</v>
      </c>
      <c r="W49" s="1">
        <v>88</v>
      </c>
      <c r="X49" s="1">
        <v>35</v>
      </c>
      <c r="Y49" s="1">
        <v>3</v>
      </c>
    </row>
    <row r="50" spans="2:25" ht="15" customHeight="1">
      <c r="B50" s="15" t="s">
        <v>95</v>
      </c>
      <c r="D50" s="9">
        <v>1357</v>
      </c>
      <c r="E50" s="4">
        <v>838</v>
      </c>
      <c r="F50" s="4">
        <v>861</v>
      </c>
      <c r="G50" s="4">
        <v>496</v>
      </c>
      <c r="H50" s="4">
        <v>65</v>
      </c>
      <c r="I50" s="4">
        <v>24</v>
      </c>
      <c r="J50" s="4">
        <v>96</v>
      </c>
      <c r="K50" s="4">
        <v>25</v>
      </c>
      <c r="L50" s="4">
        <v>158</v>
      </c>
      <c r="M50" s="1">
        <v>65</v>
      </c>
      <c r="N50" s="1">
        <v>23</v>
      </c>
      <c r="O50" s="1">
        <v>14</v>
      </c>
      <c r="P50" s="1">
        <v>53</v>
      </c>
      <c r="Q50" s="1">
        <v>48</v>
      </c>
      <c r="R50" s="1">
        <v>273</v>
      </c>
      <c r="S50" s="1">
        <v>232</v>
      </c>
      <c r="T50" s="1">
        <v>63</v>
      </c>
      <c r="U50" s="1">
        <v>53</v>
      </c>
      <c r="V50" s="1">
        <v>147</v>
      </c>
      <c r="W50" s="1">
        <v>48</v>
      </c>
      <c r="X50" s="1">
        <v>43</v>
      </c>
      <c r="Y50" s="1">
        <v>7</v>
      </c>
    </row>
    <row r="51" spans="2:25" s="22" customFormat="1" ht="30" customHeight="1">
      <c r="B51" s="23" t="s">
        <v>96</v>
      </c>
      <c r="D51" s="24">
        <v>2122</v>
      </c>
      <c r="E51" s="33">
        <v>1330</v>
      </c>
      <c r="F51" s="33">
        <v>1326</v>
      </c>
      <c r="G51" s="33">
        <v>808</v>
      </c>
      <c r="H51" s="33">
        <v>80</v>
      </c>
      <c r="I51" s="33">
        <v>47</v>
      </c>
      <c r="J51" s="33">
        <v>109</v>
      </c>
      <c r="K51" s="33">
        <v>32</v>
      </c>
      <c r="L51" s="33">
        <v>398</v>
      </c>
      <c r="M51" s="22">
        <v>186</v>
      </c>
      <c r="N51" s="22">
        <v>45</v>
      </c>
      <c r="O51" s="22">
        <v>35</v>
      </c>
      <c r="P51" s="22">
        <v>85</v>
      </c>
      <c r="Q51" s="22">
        <v>80</v>
      </c>
      <c r="R51" s="22">
        <v>399</v>
      </c>
      <c r="S51" s="22">
        <v>354</v>
      </c>
      <c r="T51" s="22">
        <v>79</v>
      </c>
      <c r="U51" s="22">
        <v>74</v>
      </c>
      <c r="V51" s="22">
        <v>267</v>
      </c>
      <c r="W51" s="22">
        <v>53</v>
      </c>
      <c r="X51" s="22">
        <v>67</v>
      </c>
      <c r="Y51" s="30" t="s">
        <v>115</v>
      </c>
    </row>
    <row r="52" spans="1:25" s="22" customFormat="1" ht="45" customHeight="1" thickBot="1">
      <c r="A52" s="25"/>
      <c r="B52" s="26" t="s">
        <v>97</v>
      </c>
      <c r="C52" s="25"/>
      <c r="D52" s="27">
        <v>2587</v>
      </c>
      <c r="E52" s="25">
        <v>1563</v>
      </c>
      <c r="F52" s="25">
        <v>1714</v>
      </c>
      <c r="G52" s="25">
        <v>1034</v>
      </c>
      <c r="H52" s="25">
        <v>92</v>
      </c>
      <c r="I52" s="25">
        <v>45</v>
      </c>
      <c r="J52" s="25">
        <v>206</v>
      </c>
      <c r="K52" s="25">
        <v>65</v>
      </c>
      <c r="L52" s="25">
        <v>495</v>
      </c>
      <c r="M52" s="25">
        <v>202</v>
      </c>
      <c r="N52" s="25">
        <v>93</v>
      </c>
      <c r="O52" s="25">
        <v>72</v>
      </c>
      <c r="P52" s="25">
        <v>92</v>
      </c>
      <c r="Q52" s="25">
        <v>74</v>
      </c>
      <c r="R52" s="25">
        <v>400</v>
      </c>
      <c r="S52" s="25">
        <v>327</v>
      </c>
      <c r="T52" s="25">
        <v>27</v>
      </c>
      <c r="U52" s="25">
        <v>26</v>
      </c>
      <c r="V52" s="25">
        <v>288</v>
      </c>
      <c r="W52" s="25">
        <v>56</v>
      </c>
      <c r="X52" s="25">
        <v>15</v>
      </c>
      <c r="Y52" s="25">
        <v>1</v>
      </c>
    </row>
    <row r="53" spans="2:26" ht="15" customHeight="1">
      <c r="B53" s="1" t="s">
        <v>108</v>
      </c>
      <c r="Z53" s="4"/>
    </row>
    <row r="54" spans="2:26" ht="15" customHeight="1">
      <c r="B54" s="1" t="s">
        <v>107</v>
      </c>
      <c r="Z54" s="4"/>
    </row>
  </sheetData>
  <mergeCells count="21">
    <mergeCell ref="B3:B5"/>
    <mergeCell ref="P4:P5"/>
    <mergeCell ref="Q4:Q5"/>
    <mergeCell ref="D4:D5"/>
    <mergeCell ref="E4:E5"/>
    <mergeCell ref="N4:N5"/>
    <mergeCell ref="O4:O5"/>
    <mergeCell ref="D3:E3"/>
    <mergeCell ref="F3:M3"/>
    <mergeCell ref="N3:O3"/>
    <mergeCell ref="F4:G4"/>
    <mergeCell ref="H4:I4"/>
    <mergeCell ref="J4:K4"/>
    <mergeCell ref="L4:M4"/>
    <mergeCell ref="X4:Y4"/>
    <mergeCell ref="P3:Q3"/>
    <mergeCell ref="R3:U3"/>
    <mergeCell ref="V3:Y3"/>
    <mergeCell ref="R4:S4"/>
    <mergeCell ref="T4:U4"/>
    <mergeCell ref="V4:W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O16:A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007709</cp:lastModifiedBy>
  <cp:lastPrinted>2005-08-01T07:37:06Z</cp:lastPrinted>
  <dcterms:modified xsi:type="dcterms:W3CDTF">2005-08-01T07:37:19Z</dcterms:modified>
  <cp:category/>
  <cp:version/>
  <cp:contentType/>
  <cp:contentStatus/>
</cp:coreProperties>
</file>