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'小浜町～上対馬町'!$A$1:$M$54</definedName>
    <definedName name="_xlnm.Print_Area" localSheetId="0">'長崎市～千々石町'!$A$1:$M$53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<sst xmlns="http://schemas.openxmlformats.org/spreadsheetml/2006/main" count="157" uniqueCount="115">
  <si>
    <t xml:space="preserve">                    ４７        農    家    人    口    お    よ    び</t>
  </si>
  <si>
    <t>市町村</t>
  </si>
  <si>
    <t>総数</t>
  </si>
  <si>
    <t>男</t>
  </si>
  <si>
    <t>女</t>
  </si>
  <si>
    <t>計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</si>
  <si>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</si>
  <si>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</si>
  <si>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</si>
  <si>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</si>
  <si>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</si>
  <si>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</si>
  <si>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</si>
  <si>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</si>
  <si>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</si>
  <si>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</si>
  <si>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</si>
  <si>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</si>
  <si>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</si>
  <si>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</si>
  <si>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</si>
  <si>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</si>
  <si>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</si>
  <si>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</si>
  <si>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</si>
  <si>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</si>
  <si>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</si>
  <si>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</si>
  <si>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</si>
  <si>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</si>
  <si>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</si>
  <si>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</si>
  <si>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</si>
  <si>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</si>
  <si>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</si>
  <si>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</si>
  <si>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</si>
  <si>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</si>
  <si>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</si>
  <si>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</si>
  <si>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</si>
  <si>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</si>
  <si>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</si>
  <si>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</si>
  <si>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</si>
  <si>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</si>
  <si>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</si>
  <si>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</si>
  <si>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</si>
  <si>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</si>
  <si>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</si>
  <si>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農    業    就    業    人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</si>
  <si>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</si>
  <si>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</si>
  <si>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</si>
  <si>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</si>
  <si>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</si>
  <si>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</si>
  <si>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</si>
  <si>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</si>
  <si>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</si>
  <si>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</si>
  <si>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</si>
  <si>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</si>
  <si>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</si>
  <si>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</si>
  <si>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</si>
  <si>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</si>
  <si>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</si>
  <si>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</si>
  <si>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</si>
  <si>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</si>
  <si>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</si>
  <si>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</si>
  <si>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</si>
  <si>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</si>
  <si>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</si>
  <si>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</si>
  <si>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</si>
  <si>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</si>
  <si>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</si>
  <si>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</si>
  <si>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</si>
  <si>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</si>
  <si>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</si>
  <si>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</si>
  <si>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</si>
  <si>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</si>
  <si>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</si>
  <si>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</si>
  <si>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</si>
  <si>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</si>
  <si>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</si>
  <si>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</si>
  <si>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</si>
  <si>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</si>
  <si>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</si>
  <si>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</si>
  <si>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</si>
  <si>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12</t>
  </si>
  <si>
    <t>-</t>
  </si>
  <si>
    <t>2)農業就業人口（販売農家）</t>
  </si>
  <si>
    <t>-</t>
  </si>
  <si>
    <t>1)農家人口</t>
  </si>
  <si>
    <t>＃3)仕事が主</t>
  </si>
  <si>
    <t>資料  県統計課「2000年世界農林業センサス結果報告書」</t>
  </si>
  <si>
    <t>（平成12年）</t>
  </si>
  <si>
    <t>-</t>
  </si>
  <si>
    <t>1)農 家 人 口</t>
  </si>
  <si>
    <t>＃3)仕 事 が主</t>
  </si>
  <si>
    <t xml:space="preserve">  単位：人</t>
  </si>
  <si>
    <t>3)調査期日前 1年間のふだんの主な状態が仕事に従事していた者。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</si>
  <si>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</si>
  <si>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</si>
  <si>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第45表の注参照。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</si>
</sst>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0" fontId="0" fillId="0" borderId="8" xfId="0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1" width="13.375" style="1" customWidth="1"/>
    <col min="12" max="12" width="13.125" style="1" customWidth="1"/>
    <col min="13" max="13" width="4.75390625" style="1" customWidth="1"/>
    <col min="14" max="16384" width="8.625" style="1" customWidth="1"/>
  </cols>
  <sheetData>
    <row r="1" ht="24">
      <c r="B1" s="2" t="s">
        <v>0</v>
      </c>
    </row>
    <row r="2" spans="1:12" ht="30" customHeight="1" thickBot="1">
      <c r="A2" s="3"/>
      <c r="B2" s="3" t="s">
        <v>114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22" t="s">
        <v>1</v>
      </c>
      <c r="D3" s="25" t="s">
        <v>103</v>
      </c>
      <c r="E3" s="26"/>
      <c r="F3" s="27"/>
      <c r="G3" s="25" t="s">
        <v>101</v>
      </c>
      <c r="H3" s="26"/>
      <c r="I3" s="26"/>
      <c r="J3" s="26"/>
      <c r="K3" s="26"/>
      <c r="L3" s="26"/>
    </row>
    <row r="4" spans="2:12" ht="15" customHeight="1">
      <c r="B4" s="23"/>
      <c r="D4" s="18" t="s">
        <v>2</v>
      </c>
      <c r="E4" s="18" t="s">
        <v>3</v>
      </c>
      <c r="F4" s="18" t="s">
        <v>4</v>
      </c>
      <c r="G4" s="18" t="s">
        <v>2</v>
      </c>
      <c r="H4" s="18" t="s">
        <v>3</v>
      </c>
      <c r="I4" s="18" t="s">
        <v>4</v>
      </c>
      <c r="J4" s="28" t="s">
        <v>104</v>
      </c>
      <c r="K4" s="29"/>
      <c r="L4" s="29"/>
    </row>
    <row r="5" spans="1:12" ht="15" customHeight="1">
      <c r="A5" s="4"/>
      <c r="B5" s="24"/>
      <c r="C5" s="4"/>
      <c r="D5" s="19"/>
      <c r="E5" s="19"/>
      <c r="F5" s="19"/>
      <c r="G5" s="19"/>
      <c r="H5" s="19"/>
      <c r="I5" s="19"/>
      <c r="J5" s="15" t="s">
        <v>5</v>
      </c>
      <c r="K5" s="15" t="s">
        <v>3</v>
      </c>
      <c r="L5" s="15" t="s">
        <v>4</v>
      </c>
    </row>
    <row r="6" spans="2:12" ht="30" customHeight="1">
      <c r="B6" s="5" t="s">
        <v>6</v>
      </c>
      <c r="D6" s="6">
        <f>SUM(E6:F6)</f>
        <v>249611</v>
      </c>
      <c r="E6" s="1">
        <v>121984</v>
      </c>
      <c r="F6" s="1">
        <v>127627</v>
      </c>
      <c r="G6" s="1">
        <f>SUM(H6:I6)</f>
        <v>80418</v>
      </c>
      <c r="H6" s="1">
        <v>35467</v>
      </c>
      <c r="I6" s="1">
        <v>44951</v>
      </c>
      <c r="J6" s="1">
        <f>SUM(K6:L6)</f>
        <v>56274</v>
      </c>
      <c r="K6" s="1">
        <v>29647</v>
      </c>
      <c r="L6" s="1">
        <v>26627</v>
      </c>
    </row>
    <row r="7" spans="2:12" ht="15" customHeight="1">
      <c r="B7" s="7" t="s">
        <v>7</v>
      </c>
      <c r="D7" s="6">
        <v>210772</v>
      </c>
      <c r="E7" s="1">
        <v>102900</v>
      </c>
      <c r="F7" s="1">
        <v>107872</v>
      </c>
      <c r="G7" s="1">
        <f>SUM(H7:I7)</f>
        <v>65125</v>
      </c>
      <c r="H7" s="1">
        <v>29396</v>
      </c>
      <c r="I7" s="1">
        <v>35729</v>
      </c>
      <c r="J7" s="1">
        <f>SUM(K7:L7)</f>
        <v>46431</v>
      </c>
      <c r="K7" s="1">
        <v>24645</v>
      </c>
      <c r="L7" s="1">
        <v>21786</v>
      </c>
    </row>
    <row r="8" spans="2:12" ht="30" customHeight="1">
      <c r="B8" s="7" t="s">
        <v>99</v>
      </c>
      <c r="D8" s="6">
        <f aca="true" t="shared" si="0" ref="D8:L8">SUM(D9:D10)</f>
        <v>189798</v>
      </c>
      <c r="E8" s="8">
        <f t="shared" si="0"/>
        <v>92558</v>
      </c>
      <c r="F8" s="8">
        <f t="shared" si="0"/>
        <v>97240</v>
      </c>
      <c r="G8" s="8">
        <f t="shared" si="0"/>
        <v>60558</v>
      </c>
      <c r="H8" s="8">
        <f t="shared" si="0"/>
        <v>28175</v>
      </c>
      <c r="I8" s="8">
        <f t="shared" si="0"/>
        <v>32383</v>
      </c>
      <c r="J8" s="8">
        <f t="shared" si="0"/>
        <v>45312</v>
      </c>
      <c r="K8" s="8">
        <f t="shared" si="0"/>
        <v>23350</v>
      </c>
      <c r="L8" s="8">
        <f t="shared" si="0"/>
        <v>21962</v>
      </c>
    </row>
    <row r="9" spans="2:12" ht="30" customHeight="1">
      <c r="B9" s="5" t="s">
        <v>8</v>
      </c>
      <c r="D9" s="6">
        <f>SUM(D11:D18)</f>
        <v>60367</v>
      </c>
      <c r="E9" s="8">
        <f aca="true" t="shared" si="1" ref="E9:L9">SUM(E11:E18)</f>
        <v>29219</v>
      </c>
      <c r="F9" s="8">
        <f t="shared" si="1"/>
        <v>31148</v>
      </c>
      <c r="G9" s="8">
        <f t="shared" si="1"/>
        <v>18459</v>
      </c>
      <c r="H9" s="8">
        <f t="shared" si="1"/>
        <v>8478</v>
      </c>
      <c r="I9" s="8">
        <f t="shared" si="1"/>
        <v>9981</v>
      </c>
      <c r="J9" s="8">
        <f t="shared" si="1"/>
        <v>13512</v>
      </c>
      <c r="K9" s="8">
        <f t="shared" si="1"/>
        <v>6953</v>
      </c>
      <c r="L9" s="8">
        <f t="shared" si="1"/>
        <v>6559</v>
      </c>
    </row>
    <row r="10" spans="2:12" ht="30" customHeight="1">
      <c r="B10" s="5" t="s">
        <v>9</v>
      </c>
      <c r="D10" s="6">
        <f>SUM(D19,D35,D39,D44,'小浜町～上対馬町'!D16,'小浜町～上対馬町'!D30,'小浜町～上対馬町'!D41,'小浜町～上対馬町'!D46)</f>
        <v>129431</v>
      </c>
      <c r="E10" s="8">
        <f>SUM(E19,E35,E39,E44,'小浜町～上対馬町'!E16,'小浜町～上対馬町'!E30,'小浜町～上対馬町'!E41,'小浜町～上対馬町'!E46)</f>
        <v>63339</v>
      </c>
      <c r="F10" s="8">
        <f>SUM(F19,F35,F39,F44,'小浜町～上対馬町'!F16,'小浜町～上対馬町'!F30,'小浜町～上対馬町'!F41,'小浜町～上対馬町'!F46)</f>
        <v>66092</v>
      </c>
      <c r="G10" s="8">
        <f>SUM(G19,G35,G39,G44,'小浜町～上対馬町'!G16,'小浜町～上対馬町'!G30,'小浜町～上対馬町'!G41,'小浜町～上対馬町'!G46)</f>
        <v>42099</v>
      </c>
      <c r="H10" s="8">
        <f>SUM(H19,H35,H39,H44,'小浜町～上対馬町'!H16,'小浜町～上対馬町'!H30,'小浜町～上対馬町'!H41,'小浜町～上対馬町'!H46)</f>
        <v>19697</v>
      </c>
      <c r="I10" s="8">
        <f>SUM(I19,I35,I39,I44,'小浜町～上対馬町'!I16,'小浜町～上対馬町'!I30,'小浜町～上対馬町'!I41,'小浜町～上対馬町'!I46)</f>
        <v>22402</v>
      </c>
      <c r="J10" s="8">
        <f>SUM(J19,J35,J39,J44,'小浜町～上対馬町'!J16,'小浜町～上対馬町'!J30,'小浜町～上対馬町'!J41,'小浜町～上対馬町'!J46)</f>
        <v>31800</v>
      </c>
      <c r="K10" s="8">
        <f>SUM(K19,K35,K39,K44,'小浜町～上対馬町'!K16,'小浜町～上対馬町'!K30,'小浜町～上対馬町'!K41,'小浜町～上対馬町'!K46)</f>
        <v>16397</v>
      </c>
      <c r="L10" s="8">
        <f>SUM(L19,L35,L39,L44,'小浜町～上対馬町'!L16,'小浜町～上対馬町'!L30,'小浜町～上対馬町'!L41,'小浜町～上対馬町'!L46)</f>
        <v>15403</v>
      </c>
    </row>
    <row r="11" spans="2:12" ht="30" customHeight="1">
      <c r="B11" s="5" t="s">
        <v>10</v>
      </c>
      <c r="D11" s="6">
        <f>SUM(E11:F11)</f>
        <v>9893</v>
      </c>
      <c r="E11" s="1">
        <v>4801</v>
      </c>
      <c r="F11" s="1">
        <v>5092</v>
      </c>
      <c r="G11" s="1">
        <f aca="true" t="shared" si="2" ref="G11:G18">SUM(H11:I11)</f>
        <v>2931</v>
      </c>
      <c r="H11" s="1">
        <v>1300</v>
      </c>
      <c r="I11" s="1">
        <v>1631</v>
      </c>
      <c r="J11" s="1">
        <f aca="true" t="shared" si="3" ref="J11:J18">SUM(K11:L11)</f>
        <v>2318</v>
      </c>
      <c r="K11" s="1">
        <v>1155</v>
      </c>
      <c r="L11" s="1">
        <v>1163</v>
      </c>
    </row>
    <row r="12" spans="2:12" ht="15" customHeight="1">
      <c r="B12" s="5" t="s">
        <v>11</v>
      </c>
      <c r="D12" s="6">
        <f aca="true" t="shared" si="4" ref="D12:D18">SUM(E12:F12)</f>
        <v>11433</v>
      </c>
      <c r="E12" s="1">
        <v>5513</v>
      </c>
      <c r="F12" s="1">
        <v>5920</v>
      </c>
      <c r="G12" s="1">
        <f t="shared" si="2"/>
        <v>3536</v>
      </c>
      <c r="H12" s="1">
        <v>1590</v>
      </c>
      <c r="I12" s="1">
        <v>1946</v>
      </c>
      <c r="J12" s="1">
        <f t="shared" si="3"/>
        <v>2689</v>
      </c>
      <c r="K12" s="1">
        <v>1359</v>
      </c>
      <c r="L12" s="1">
        <v>1330</v>
      </c>
    </row>
    <row r="13" spans="2:12" ht="15" customHeight="1">
      <c r="B13" s="5" t="s">
        <v>12</v>
      </c>
      <c r="D13" s="6">
        <f t="shared" si="4"/>
        <v>4045</v>
      </c>
      <c r="E13" s="1">
        <v>1979</v>
      </c>
      <c r="F13" s="1">
        <v>2066</v>
      </c>
      <c r="G13" s="1">
        <f t="shared" si="2"/>
        <v>1557</v>
      </c>
      <c r="H13" s="1">
        <v>785</v>
      </c>
      <c r="I13" s="1">
        <v>772</v>
      </c>
      <c r="J13" s="1">
        <f t="shared" si="3"/>
        <v>1279</v>
      </c>
      <c r="K13" s="1">
        <v>701</v>
      </c>
      <c r="L13" s="1">
        <v>578</v>
      </c>
    </row>
    <row r="14" spans="2:12" ht="15" customHeight="1">
      <c r="B14" s="5" t="s">
        <v>13</v>
      </c>
      <c r="D14" s="6">
        <f t="shared" si="4"/>
        <v>10196</v>
      </c>
      <c r="E14" s="1">
        <v>4942</v>
      </c>
      <c r="F14" s="1">
        <v>5254</v>
      </c>
      <c r="G14" s="1">
        <f t="shared" si="2"/>
        <v>2833</v>
      </c>
      <c r="H14" s="1">
        <v>1304</v>
      </c>
      <c r="I14" s="1">
        <v>1529</v>
      </c>
      <c r="J14" s="1">
        <f t="shared" si="3"/>
        <v>1854</v>
      </c>
      <c r="K14" s="1">
        <v>1022</v>
      </c>
      <c r="L14" s="1">
        <v>832</v>
      </c>
    </row>
    <row r="15" spans="2:12" ht="15" customHeight="1">
      <c r="B15" s="5" t="s">
        <v>14</v>
      </c>
      <c r="D15" s="6">
        <f t="shared" si="4"/>
        <v>7786</v>
      </c>
      <c r="E15" s="1">
        <v>3732</v>
      </c>
      <c r="F15" s="1">
        <v>4054</v>
      </c>
      <c r="G15" s="1">
        <f t="shared" si="2"/>
        <v>2498</v>
      </c>
      <c r="H15" s="1">
        <v>1154</v>
      </c>
      <c r="I15" s="1">
        <v>1344</v>
      </c>
      <c r="J15" s="1">
        <f t="shared" si="3"/>
        <v>1861</v>
      </c>
      <c r="K15" s="1">
        <v>914</v>
      </c>
      <c r="L15" s="1">
        <v>947</v>
      </c>
    </row>
    <row r="16" spans="2:12" ht="30" customHeight="1">
      <c r="B16" s="5" t="s">
        <v>15</v>
      </c>
      <c r="D16" s="6">
        <f t="shared" si="4"/>
        <v>2978</v>
      </c>
      <c r="E16" s="1">
        <v>1479</v>
      </c>
      <c r="F16" s="1">
        <v>1499</v>
      </c>
      <c r="G16" s="1">
        <f t="shared" si="2"/>
        <v>1260</v>
      </c>
      <c r="H16" s="1">
        <v>620</v>
      </c>
      <c r="I16" s="1">
        <v>640</v>
      </c>
      <c r="J16" s="1">
        <f t="shared" si="3"/>
        <v>1033</v>
      </c>
      <c r="K16" s="1">
        <v>539</v>
      </c>
      <c r="L16" s="1">
        <v>494</v>
      </c>
    </row>
    <row r="17" spans="2:12" ht="15" customHeight="1">
      <c r="B17" s="5" t="s">
        <v>16</v>
      </c>
      <c r="D17" s="6">
        <f t="shared" si="4"/>
        <v>8262</v>
      </c>
      <c r="E17" s="1">
        <v>3958</v>
      </c>
      <c r="F17" s="1">
        <v>4304</v>
      </c>
      <c r="G17" s="1">
        <f t="shared" si="2"/>
        <v>2186</v>
      </c>
      <c r="H17" s="1">
        <v>945</v>
      </c>
      <c r="I17" s="1">
        <v>1241</v>
      </c>
      <c r="J17" s="1">
        <f t="shared" si="3"/>
        <v>1368</v>
      </c>
      <c r="K17" s="1">
        <v>679</v>
      </c>
      <c r="L17" s="1">
        <v>689</v>
      </c>
    </row>
    <row r="18" spans="2:12" ht="15" customHeight="1">
      <c r="B18" s="5" t="s">
        <v>17</v>
      </c>
      <c r="D18" s="6">
        <f t="shared" si="4"/>
        <v>5774</v>
      </c>
      <c r="E18" s="1">
        <v>2815</v>
      </c>
      <c r="F18" s="1">
        <v>2959</v>
      </c>
      <c r="G18" s="1">
        <f t="shared" si="2"/>
        <v>1658</v>
      </c>
      <c r="H18" s="1">
        <v>780</v>
      </c>
      <c r="I18" s="1">
        <v>878</v>
      </c>
      <c r="J18" s="1">
        <f t="shared" si="3"/>
        <v>1110</v>
      </c>
      <c r="K18" s="1">
        <v>584</v>
      </c>
      <c r="L18" s="1">
        <v>526</v>
      </c>
    </row>
    <row r="19" spans="2:12" ht="45" customHeight="1">
      <c r="B19" s="5" t="s">
        <v>18</v>
      </c>
      <c r="D19" s="6">
        <f aca="true" t="shared" si="5" ref="D19:D31">SUM(E19:F19)</f>
        <v>21846</v>
      </c>
      <c r="E19" s="1">
        <v>10545</v>
      </c>
      <c r="F19" s="1">
        <v>11301</v>
      </c>
      <c r="G19" s="1">
        <f aca="true" t="shared" si="6" ref="G19:G31">SUM(H19:I19)</f>
        <v>6888</v>
      </c>
      <c r="H19" s="1">
        <v>3119</v>
      </c>
      <c r="I19" s="1">
        <v>3769</v>
      </c>
      <c r="J19" s="1">
        <f>SUM(K19:L19)</f>
        <v>5421</v>
      </c>
      <c r="K19" s="1">
        <v>2697</v>
      </c>
      <c r="L19" s="1">
        <v>2724</v>
      </c>
    </row>
    <row r="20" spans="2:12" ht="30" customHeight="1">
      <c r="B20" s="9" t="s">
        <v>19</v>
      </c>
      <c r="D20" s="10" t="s">
        <v>22</v>
      </c>
      <c r="E20" s="11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1" t="s">
        <v>22</v>
      </c>
      <c r="K20" s="11" t="s">
        <v>22</v>
      </c>
      <c r="L20" s="11" t="s">
        <v>22</v>
      </c>
    </row>
    <row r="21" spans="2:12" ht="15" customHeight="1">
      <c r="B21" s="9" t="s">
        <v>20</v>
      </c>
      <c r="D21" s="6">
        <f t="shared" si="5"/>
        <v>110</v>
      </c>
      <c r="E21" s="1">
        <v>44</v>
      </c>
      <c r="F21" s="1">
        <v>66</v>
      </c>
      <c r="G21" s="1">
        <f t="shared" si="6"/>
        <v>1</v>
      </c>
      <c r="H21" s="11" t="s">
        <v>100</v>
      </c>
      <c r="I21" s="1">
        <v>1</v>
      </c>
      <c r="J21" s="1">
        <f aca="true" t="shared" si="7" ref="J21:J34">SUM(K21:L21)</f>
        <v>1</v>
      </c>
      <c r="K21" s="11" t="s">
        <v>102</v>
      </c>
      <c r="L21" s="1">
        <v>1</v>
      </c>
    </row>
    <row r="22" spans="2:13" ht="15" customHeight="1">
      <c r="B22" s="12" t="s">
        <v>21</v>
      </c>
      <c r="D22" s="10" t="s">
        <v>22</v>
      </c>
      <c r="E22" s="11" t="s">
        <v>22</v>
      </c>
      <c r="F22" s="11" t="s">
        <v>22</v>
      </c>
      <c r="G22" s="11" t="s">
        <v>22</v>
      </c>
      <c r="H22" s="11" t="s">
        <v>22</v>
      </c>
      <c r="I22" s="11" t="s">
        <v>22</v>
      </c>
      <c r="J22" s="11" t="s">
        <v>22</v>
      </c>
      <c r="K22" s="11" t="s">
        <v>22</v>
      </c>
      <c r="L22" s="11" t="s">
        <v>22</v>
      </c>
      <c r="M22" s="11"/>
    </row>
    <row r="23" spans="2:12" ht="15" customHeight="1">
      <c r="B23" s="12" t="s">
        <v>23</v>
      </c>
      <c r="D23" s="6">
        <f t="shared" si="5"/>
        <v>590</v>
      </c>
      <c r="E23" s="1">
        <v>276</v>
      </c>
      <c r="F23" s="1">
        <v>314</v>
      </c>
      <c r="G23" s="1">
        <f t="shared" si="6"/>
        <v>140</v>
      </c>
      <c r="H23" s="1">
        <v>62</v>
      </c>
      <c r="I23" s="1">
        <v>78</v>
      </c>
      <c r="J23" s="1">
        <f t="shared" si="7"/>
        <v>116</v>
      </c>
      <c r="K23" s="1">
        <v>56</v>
      </c>
      <c r="L23" s="1">
        <v>60</v>
      </c>
    </row>
    <row r="24" spans="2:12" ht="15" customHeight="1">
      <c r="B24" s="12" t="s">
        <v>24</v>
      </c>
      <c r="D24" s="6">
        <f t="shared" si="5"/>
        <v>1284</v>
      </c>
      <c r="E24" s="1">
        <v>625</v>
      </c>
      <c r="F24" s="1">
        <v>659</v>
      </c>
      <c r="G24" s="1">
        <f t="shared" si="6"/>
        <v>354</v>
      </c>
      <c r="H24" s="1">
        <v>158</v>
      </c>
      <c r="I24" s="1">
        <v>196</v>
      </c>
      <c r="J24" s="1">
        <f t="shared" si="7"/>
        <v>268</v>
      </c>
      <c r="K24" s="1">
        <v>142</v>
      </c>
      <c r="L24" s="1">
        <v>126</v>
      </c>
    </row>
    <row r="25" spans="2:12" ht="30" customHeight="1">
      <c r="B25" s="12" t="s">
        <v>25</v>
      </c>
      <c r="D25" s="6">
        <f t="shared" si="5"/>
        <v>2817</v>
      </c>
      <c r="E25" s="1">
        <v>1330</v>
      </c>
      <c r="F25" s="1">
        <v>1487</v>
      </c>
      <c r="G25" s="1">
        <f t="shared" si="6"/>
        <v>1022</v>
      </c>
      <c r="H25" s="1">
        <v>441</v>
      </c>
      <c r="I25" s="1">
        <v>581</v>
      </c>
      <c r="J25" s="1">
        <f t="shared" si="7"/>
        <v>781</v>
      </c>
      <c r="K25" s="1">
        <v>368</v>
      </c>
      <c r="L25" s="1">
        <v>413</v>
      </c>
    </row>
    <row r="26" spans="2:12" ht="15" customHeight="1">
      <c r="B26" s="12" t="s">
        <v>26</v>
      </c>
      <c r="D26" s="6">
        <f t="shared" si="5"/>
        <v>2536</v>
      </c>
      <c r="E26" s="1">
        <v>1208</v>
      </c>
      <c r="F26" s="1">
        <v>1328</v>
      </c>
      <c r="G26" s="1">
        <f t="shared" si="6"/>
        <v>927</v>
      </c>
      <c r="H26" s="1">
        <v>373</v>
      </c>
      <c r="I26" s="1">
        <v>554</v>
      </c>
      <c r="J26" s="1">
        <f t="shared" si="7"/>
        <v>721</v>
      </c>
      <c r="K26" s="1">
        <v>316</v>
      </c>
      <c r="L26" s="1">
        <v>405</v>
      </c>
    </row>
    <row r="27" spans="2:12" ht="15" customHeight="1">
      <c r="B27" s="12" t="s">
        <v>27</v>
      </c>
      <c r="D27" s="6">
        <f t="shared" si="5"/>
        <v>1651</v>
      </c>
      <c r="E27" s="1">
        <v>790</v>
      </c>
      <c r="F27" s="1">
        <v>861</v>
      </c>
      <c r="G27" s="1">
        <f t="shared" si="6"/>
        <v>494</v>
      </c>
      <c r="H27" s="1">
        <v>216</v>
      </c>
      <c r="I27" s="1">
        <v>278</v>
      </c>
      <c r="J27" s="1">
        <f t="shared" si="7"/>
        <v>377</v>
      </c>
      <c r="K27" s="1">
        <v>185</v>
      </c>
      <c r="L27" s="1">
        <v>192</v>
      </c>
    </row>
    <row r="28" spans="2:12" ht="15" customHeight="1">
      <c r="B28" s="12" t="s">
        <v>28</v>
      </c>
      <c r="D28" s="6">
        <f t="shared" si="5"/>
        <v>2511</v>
      </c>
      <c r="E28" s="1">
        <v>1228</v>
      </c>
      <c r="F28" s="1">
        <v>1283</v>
      </c>
      <c r="G28" s="1">
        <f t="shared" si="6"/>
        <v>841</v>
      </c>
      <c r="H28" s="1">
        <v>402</v>
      </c>
      <c r="I28" s="1">
        <v>439</v>
      </c>
      <c r="J28" s="1">
        <f t="shared" si="7"/>
        <v>677</v>
      </c>
      <c r="K28" s="1">
        <v>358</v>
      </c>
      <c r="L28" s="1">
        <v>319</v>
      </c>
    </row>
    <row r="29" spans="2:12" ht="15" customHeight="1">
      <c r="B29" s="12" t="s">
        <v>29</v>
      </c>
      <c r="D29" s="6">
        <f t="shared" si="5"/>
        <v>3780</v>
      </c>
      <c r="E29" s="1">
        <v>1846</v>
      </c>
      <c r="F29" s="1">
        <v>1934</v>
      </c>
      <c r="G29" s="1">
        <f t="shared" si="6"/>
        <v>1166</v>
      </c>
      <c r="H29" s="1">
        <v>547</v>
      </c>
      <c r="I29" s="1">
        <v>619</v>
      </c>
      <c r="J29" s="1">
        <f t="shared" si="7"/>
        <v>926</v>
      </c>
      <c r="K29" s="1">
        <v>467</v>
      </c>
      <c r="L29" s="1">
        <v>459</v>
      </c>
    </row>
    <row r="30" spans="2:12" ht="30" customHeight="1">
      <c r="B30" s="12" t="s">
        <v>30</v>
      </c>
      <c r="D30" s="6">
        <f t="shared" si="5"/>
        <v>4033</v>
      </c>
      <c r="E30" s="1">
        <v>1953</v>
      </c>
      <c r="F30" s="1">
        <v>2080</v>
      </c>
      <c r="G30" s="1">
        <f t="shared" si="6"/>
        <v>1424</v>
      </c>
      <c r="H30" s="1">
        <v>672</v>
      </c>
      <c r="I30" s="1">
        <v>752</v>
      </c>
      <c r="J30" s="1">
        <f t="shared" si="7"/>
        <v>1164</v>
      </c>
      <c r="K30" s="1">
        <v>588</v>
      </c>
      <c r="L30" s="1">
        <v>576</v>
      </c>
    </row>
    <row r="31" spans="2:12" ht="15" customHeight="1">
      <c r="B31" s="12" t="s">
        <v>31</v>
      </c>
      <c r="D31" s="6">
        <f t="shared" si="5"/>
        <v>217</v>
      </c>
      <c r="E31" s="1">
        <v>100</v>
      </c>
      <c r="F31" s="1">
        <v>117</v>
      </c>
      <c r="G31" s="1">
        <f t="shared" si="6"/>
        <v>41</v>
      </c>
      <c r="H31" s="1">
        <v>16</v>
      </c>
      <c r="I31" s="1">
        <v>25</v>
      </c>
      <c r="J31" s="1">
        <f t="shared" si="7"/>
        <v>36</v>
      </c>
      <c r="K31" s="1">
        <v>15</v>
      </c>
      <c r="L31" s="1">
        <v>21</v>
      </c>
    </row>
    <row r="32" spans="2:12" ht="15" customHeight="1">
      <c r="B32" s="12" t="s">
        <v>32</v>
      </c>
      <c r="D32" s="6">
        <f>SUM(E32:F32)</f>
        <v>82</v>
      </c>
      <c r="E32" s="1">
        <v>38</v>
      </c>
      <c r="F32" s="1">
        <v>44</v>
      </c>
      <c r="G32" s="1">
        <f>SUM(H32:I32)</f>
        <v>4</v>
      </c>
      <c r="H32" s="1">
        <v>1</v>
      </c>
      <c r="I32" s="1">
        <v>3</v>
      </c>
      <c r="J32" s="1">
        <f t="shared" si="7"/>
        <v>2</v>
      </c>
      <c r="K32" s="1">
        <v>1</v>
      </c>
      <c r="L32" s="1">
        <v>1</v>
      </c>
    </row>
    <row r="33" spans="2:12" ht="15" customHeight="1">
      <c r="B33" s="12" t="s">
        <v>33</v>
      </c>
      <c r="D33" s="6">
        <f>SUM(E33:F33)</f>
        <v>1623</v>
      </c>
      <c r="E33" s="1">
        <v>812</v>
      </c>
      <c r="F33" s="1">
        <v>811</v>
      </c>
      <c r="G33" s="1">
        <f>SUM(H33:I33)</f>
        <v>408</v>
      </c>
      <c r="H33" s="1">
        <v>199</v>
      </c>
      <c r="I33" s="1">
        <v>209</v>
      </c>
      <c r="J33" s="1">
        <f t="shared" si="7"/>
        <v>304</v>
      </c>
      <c r="K33" s="1">
        <v>173</v>
      </c>
      <c r="L33" s="1">
        <v>131</v>
      </c>
    </row>
    <row r="34" spans="2:12" ht="15" customHeight="1">
      <c r="B34" s="12" t="s">
        <v>34</v>
      </c>
      <c r="D34" s="6">
        <f>SUM(E34:F34)</f>
        <v>606</v>
      </c>
      <c r="E34" s="1">
        <v>293</v>
      </c>
      <c r="F34" s="1">
        <v>313</v>
      </c>
      <c r="G34" s="1">
        <f>SUM(H34:I34)</f>
        <v>66</v>
      </c>
      <c r="H34" s="1">
        <v>32</v>
      </c>
      <c r="I34" s="1">
        <v>34</v>
      </c>
      <c r="J34" s="1">
        <f t="shared" si="7"/>
        <v>48</v>
      </c>
      <c r="K34" s="1">
        <v>28</v>
      </c>
      <c r="L34" s="1">
        <v>20</v>
      </c>
    </row>
    <row r="35" spans="2:12" ht="45" customHeight="1">
      <c r="B35" s="5" t="s">
        <v>35</v>
      </c>
      <c r="D35" s="6">
        <f>SUM(D36:D38)</f>
        <v>10788</v>
      </c>
      <c r="E35" s="8">
        <f>SUM(E36:E38)</f>
        <v>5233</v>
      </c>
      <c r="F35" s="8">
        <f aca="true" t="shared" si="8" ref="F35:L35">SUM(F36:F38)</f>
        <v>5555</v>
      </c>
      <c r="G35" s="8">
        <f t="shared" si="8"/>
        <v>2756</v>
      </c>
      <c r="H35" s="8">
        <f t="shared" si="8"/>
        <v>1272</v>
      </c>
      <c r="I35" s="8">
        <f t="shared" si="8"/>
        <v>1484</v>
      </c>
      <c r="J35" s="8">
        <f t="shared" si="8"/>
        <v>1808</v>
      </c>
      <c r="K35" s="8">
        <f t="shared" si="8"/>
        <v>976</v>
      </c>
      <c r="L35" s="8">
        <f t="shared" si="8"/>
        <v>832</v>
      </c>
    </row>
    <row r="36" spans="2:12" ht="30" customHeight="1">
      <c r="B36" s="11" t="s">
        <v>36</v>
      </c>
      <c r="D36" s="6">
        <f>SUM(E36:F36)</f>
        <v>4383</v>
      </c>
      <c r="E36" s="1">
        <v>2159</v>
      </c>
      <c r="F36" s="1">
        <v>2224</v>
      </c>
      <c r="G36" s="1">
        <f>SUM(H36:I36)</f>
        <v>1323</v>
      </c>
      <c r="H36" s="1">
        <v>624</v>
      </c>
      <c r="I36" s="1">
        <v>699</v>
      </c>
      <c r="J36" s="1">
        <f>SUM(K36:L36)</f>
        <v>991</v>
      </c>
      <c r="K36" s="1">
        <v>525</v>
      </c>
      <c r="L36" s="1">
        <v>466</v>
      </c>
    </row>
    <row r="37" spans="2:12" ht="15" customHeight="1">
      <c r="B37" s="11" t="s">
        <v>37</v>
      </c>
      <c r="D37" s="6">
        <f>SUM(E37:F37)</f>
        <v>2080</v>
      </c>
      <c r="E37" s="1">
        <v>999</v>
      </c>
      <c r="F37" s="1">
        <v>1081</v>
      </c>
      <c r="G37" s="1">
        <f>SUM(H37:I37)</f>
        <v>576</v>
      </c>
      <c r="H37" s="1">
        <v>273</v>
      </c>
      <c r="I37" s="1">
        <v>303</v>
      </c>
      <c r="J37" s="1">
        <f>SUM(K37:L37)</f>
        <v>370</v>
      </c>
      <c r="K37" s="1">
        <v>203</v>
      </c>
      <c r="L37" s="1">
        <v>167</v>
      </c>
    </row>
    <row r="38" spans="2:12" ht="15" customHeight="1">
      <c r="B38" s="11" t="s">
        <v>38</v>
      </c>
      <c r="D38" s="6">
        <f>SUM(E38:F38)</f>
        <v>4325</v>
      </c>
      <c r="E38" s="1">
        <v>2075</v>
      </c>
      <c r="F38" s="1">
        <v>2250</v>
      </c>
      <c r="G38" s="1">
        <f>SUM(H38:I38)</f>
        <v>857</v>
      </c>
      <c r="H38" s="1">
        <v>375</v>
      </c>
      <c r="I38" s="1">
        <v>482</v>
      </c>
      <c r="J38" s="1">
        <f>SUM(K38:L38)</f>
        <v>447</v>
      </c>
      <c r="K38" s="1">
        <v>248</v>
      </c>
      <c r="L38" s="1">
        <v>199</v>
      </c>
    </row>
    <row r="39" spans="2:12" ht="45" customHeight="1">
      <c r="B39" s="5" t="s">
        <v>39</v>
      </c>
      <c r="D39" s="6">
        <f>SUM(D40:D43)</f>
        <v>11158</v>
      </c>
      <c r="E39" s="8">
        <f>SUM(E40:E43)</f>
        <v>5471</v>
      </c>
      <c r="F39" s="8">
        <f aca="true" t="shared" si="9" ref="F39:L39">SUM(F40:F43)</f>
        <v>5687</v>
      </c>
      <c r="G39" s="8">
        <f t="shared" si="9"/>
        <v>3103</v>
      </c>
      <c r="H39" s="8">
        <f t="shared" si="9"/>
        <v>1459</v>
      </c>
      <c r="I39" s="8">
        <f t="shared" si="9"/>
        <v>1644</v>
      </c>
      <c r="J39" s="8">
        <f t="shared" si="9"/>
        <v>2223</v>
      </c>
      <c r="K39" s="8">
        <f t="shared" si="9"/>
        <v>1153</v>
      </c>
      <c r="L39" s="8">
        <f t="shared" si="9"/>
        <v>1070</v>
      </c>
    </row>
    <row r="40" spans="2:12" ht="30" customHeight="1">
      <c r="B40" s="11" t="s">
        <v>40</v>
      </c>
      <c r="D40" s="6">
        <f>SUM(E40:F40)</f>
        <v>2018</v>
      </c>
      <c r="E40" s="1">
        <v>1001</v>
      </c>
      <c r="F40" s="1">
        <v>1017</v>
      </c>
      <c r="G40" s="1">
        <f>SUM(H40:I40)</f>
        <v>575</v>
      </c>
      <c r="H40" s="1">
        <v>287</v>
      </c>
      <c r="I40" s="1">
        <v>288</v>
      </c>
      <c r="J40" s="1">
        <f>SUM(K40:L40)</f>
        <v>332</v>
      </c>
      <c r="K40" s="1">
        <v>203</v>
      </c>
      <c r="L40" s="1">
        <v>129</v>
      </c>
    </row>
    <row r="41" spans="2:12" ht="15" customHeight="1">
      <c r="B41" s="11" t="s">
        <v>41</v>
      </c>
      <c r="D41" s="6">
        <f>SUM(E41:F41)</f>
        <v>2125</v>
      </c>
      <c r="E41" s="1">
        <v>1036</v>
      </c>
      <c r="F41" s="1">
        <v>1089</v>
      </c>
      <c r="G41" s="1">
        <f>SUM(H41:I41)</f>
        <v>738</v>
      </c>
      <c r="H41" s="1">
        <v>370</v>
      </c>
      <c r="I41" s="1">
        <v>368</v>
      </c>
      <c r="J41" s="1">
        <f>SUM(K41:L41)</f>
        <v>607</v>
      </c>
      <c r="K41" s="1">
        <v>317</v>
      </c>
      <c r="L41" s="1">
        <v>290</v>
      </c>
    </row>
    <row r="42" spans="2:12" ht="15" customHeight="1">
      <c r="B42" s="11" t="s">
        <v>42</v>
      </c>
      <c r="D42" s="6">
        <f>SUM(E42:F42)</f>
        <v>4281</v>
      </c>
      <c r="E42" s="1">
        <v>2126</v>
      </c>
      <c r="F42" s="1">
        <v>2155</v>
      </c>
      <c r="G42" s="1">
        <f>SUM(H42:I42)</f>
        <v>1117</v>
      </c>
      <c r="H42" s="1">
        <v>491</v>
      </c>
      <c r="I42" s="1">
        <v>626</v>
      </c>
      <c r="J42" s="1">
        <f>SUM(K42:L42)</f>
        <v>761</v>
      </c>
      <c r="K42" s="1">
        <v>374</v>
      </c>
      <c r="L42" s="1">
        <v>387</v>
      </c>
    </row>
    <row r="43" spans="2:12" ht="15" customHeight="1">
      <c r="B43" s="11" t="s">
        <v>43</v>
      </c>
      <c r="D43" s="6">
        <f>SUM(E43:F43)</f>
        <v>2734</v>
      </c>
      <c r="E43" s="1">
        <v>1308</v>
      </c>
      <c r="F43" s="1">
        <v>1426</v>
      </c>
      <c r="G43" s="1">
        <f>SUM(H43:I43)</f>
        <v>673</v>
      </c>
      <c r="H43" s="1">
        <v>311</v>
      </c>
      <c r="I43" s="1">
        <v>362</v>
      </c>
      <c r="J43" s="1">
        <f>SUM(K43:L43)</f>
        <v>523</v>
      </c>
      <c r="K43" s="1">
        <v>259</v>
      </c>
      <c r="L43" s="1">
        <v>264</v>
      </c>
    </row>
    <row r="44" spans="2:12" ht="45" customHeight="1">
      <c r="B44" s="5" t="s">
        <v>44</v>
      </c>
      <c r="D44" s="6">
        <f>SUM(D45:D50,'小浜町～上対馬町'!D6:D15)</f>
        <v>43852</v>
      </c>
      <c r="E44" s="8">
        <f>SUM(E45:E50,'小浜町～上対馬町'!E6:E15)</f>
        <v>21682</v>
      </c>
      <c r="F44" s="8">
        <f>SUM(F45:F50,'小浜町～上対馬町'!F6:F15)</f>
        <v>22170</v>
      </c>
      <c r="G44" s="8">
        <f>SUM(G45:G50,'小浜町～上対馬町'!G6:G15)</f>
        <v>16858</v>
      </c>
      <c r="H44" s="8">
        <f>SUM(H45:H50,'小浜町～上対馬町'!H6:H15)</f>
        <v>8398</v>
      </c>
      <c r="I44" s="8">
        <f>SUM(I45:I50,'小浜町～上対馬町'!I6:I15)</f>
        <v>8460</v>
      </c>
      <c r="J44" s="8">
        <f>SUM(J45:J50,'小浜町～上対馬町'!J6:J15)</f>
        <v>13558</v>
      </c>
      <c r="K44" s="8">
        <f>SUM(K45:K50,'小浜町～上対馬町'!K6:K15)</f>
        <v>7312</v>
      </c>
      <c r="L44" s="8">
        <f>SUM(L45:L50,'小浜町～上対馬町'!L6:L15)</f>
        <v>6246</v>
      </c>
    </row>
    <row r="45" spans="2:12" ht="30" customHeight="1">
      <c r="B45" s="11" t="s">
        <v>45</v>
      </c>
      <c r="D45" s="6">
        <f aca="true" t="shared" si="10" ref="D45:D50">SUM(E45:F45)</f>
        <v>4775</v>
      </c>
      <c r="E45" s="1">
        <v>2347</v>
      </c>
      <c r="F45" s="1">
        <v>2428</v>
      </c>
      <c r="G45" s="1">
        <f aca="true" t="shared" si="11" ref="G45:G50">SUM(H45:I45)</f>
        <v>1833</v>
      </c>
      <c r="H45" s="1">
        <v>923</v>
      </c>
      <c r="I45" s="1">
        <v>910</v>
      </c>
      <c r="J45" s="1">
        <f aca="true" t="shared" si="12" ref="J45:J50">SUM(K45:L45)</f>
        <v>1441</v>
      </c>
      <c r="K45" s="1">
        <v>775</v>
      </c>
      <c r="L45" s="1">
        <v>666</v>
      </c>
    </row>
    <row r="46" spans="2:12" ht="15" customHeight="1">
      <c r="B46" s="11" t="s">
        <v>46</v>
      </c>
      <c r="D46" s="6">
        <f t="shared" si="10"/>
        <v>4752</v>
      </c>
      <c r="E46" s="1">
        <v>2328</v>
      </c>
      <c r="F46" s="1">
        <v>2424</v>
      </c>
      <c r="G46" s="1">
        <f t="shared" si="11"/>
        <v>1901</v>
      </c>
      <c r="H46" s="1">
        <v>912</v>
      </c>
      <c r="I46" s="1">
        <v>989</v>
      </c>
      <c r="J46" s="1">
        <f t="shared" si="12"/>
        <v>1559</v>
      </c>
      <c r="K46" s="1">
        <v>797</v>
      </c>
      <c r="L46" s="1">
        <v>762</v>
      </c>
    </row>
    <row r="47" spans="2:12" ht="15" customHeight="1">
      <c r="B47" s="11" t="s">
        <v>47</v>
      </c>
      <c r="D47" s="6">
        <f t="shared" si="10"/>
        <v>3319</v>
      </c>
      <c r="E47" s="1">
        <v>1629</v>
      </c>
      <c r="F47" s="1">
        <v>1690</v>
      </c>
      <c r="G47" s="1">
        <f t="shared" si="11"/>
        <v>1144</v>
      </c>
      <c r="H47" s="1">
        <v>528</v>
      </c>
      <c r="I47" s="1">
        <v>616</v>
      </c>
      <c r="J47" s="1">
        <f t="shared" si="12"/>
        <v>912</v>
      </c>
      <c r="K47" s="1">
        <v>458</v>
      </c>
      <c r="L47" s="1">
        <v>454</v>
      </c>
    </row>
    <row r="48" spans="2:12" ht="15" customHeight="1">
      <c r="B48" s="11" t="s">
        <v>48</v>
      </c>
      <c r="D48" s="6">
        <f t="shared" si="10"/>
        <v>4046</v>
      </c>
      <c r="E48" s="1">
        <v>2063</v>
      </c>
      <c r="F48" s="1">
        <v>1983</v>
      </c>
      <c r="G48" s="1">
        <f t="shared" si="11"/>
        <v>1431</v>
      </c>
      <c r="H48" s="1">
        <v>668</v>
      </c>
      <c r="I48" s="1">
        <v>763</v>
      </c>
      <c r="J48" s="1">
        <f t="shared" si="12"/>
        <v>1093</v>
      </c>
      <c r="K48" s="1">
        <v>566</v>
      </c>
      <c r="L48" s="1">
        <v>527</v>
      </c>
    </row>
    <row r="49" spans="2:12" ht="15" customHeight="1">
      <c r="B49" s="12" t="s">
        <v>49</v>
      </c>
      <c r="D49" s="6">
        <f t="shared" si="10"/>
        <v>1366</v>
      </c>
      <c r="E49" s="1">
        <v>669</v>
      </c>
      <c r="F49" s="1">
        <v>697</v>
      </c>
      <c r="G49" s="1">
        <f t="shared" si="11"/>
        <v>530</v>
      </c>
      <c r="H49" s="1">
        <v>244</v>
      </c>
      <c r="I49" s="1">
        <v>286</v>
      </c>
      <c r="J49" s="1">
        <f t="shared" si="12"/>
        <v>425</v>
      </c>
      <c r="K49" s="1">
        <v>212</v>
      </c>
      <c r="L49" s="1">
        <v>213</v>
      </c>
    </row>
    <row r="50" spans="1:12" ht="30" customHeight="1" thickBot="1">
      <c r="A50" s="3"/>
      <c r="B50" s="13" t="s">
        <v>50</v>
      </c>
      <c r="C50" s="3"/>
      <c r="D50" s="14">
        <f t="shared" si="10"/>
        <v>2569</v>
      </c>
      <c r="E50" s="3">
        <v>1267</v>
      </c>
      <c r="F50" s="3">
        <v>1302</v>
      </c>
      <c r="G50" s="3">
        <f t="shared" si="11"/>
        <v>665</v>
      </c>
      <c r="H50" s="3">
        <v>314</v>
      </c>
      <c r="I50" s="3">
        <v>351</v>
      </c>
      <c r="J50" s="3">
        <f t="shared" si="12"/>
        <v>439</v>
      </c>
      <c r="K50" s="3">
        <v>239</v>
      </c>
      <c r="L50" s="3">
        <v>200</v>
      </c>
    </row>
    <row r="51" spans="2:12" ht="15" customHeight="1">
      <c r="B51" s="20" t="s">
        <v>112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ht="15" customHeight="1">
      <c r="B52" s="17" t="s">
        <v>113</v>
      </c>
    </row>
    <row r="53" ht="15" customHeight="1">
      <c r="B53" s="17" t="s">
        <v>105</v>
      </c>
    </row>
  </sheetData>
  <mergeCells count="11">
    <mergeCell ref="D4:D5"/>
    <mergeCell ref="F4:F5"/>
    <mergeCell ref="E4:E5"/>
    <mergeCell ref="G4:G5"/>
    <mergeCell ref="B51:L51"/>
    <mergeCell ref="B3:B5"/>
    <mergeCell ref="D3:F3"/>
    <mergeCell ref="J4:L4"/>
    <mergeCell ref="H4:H5"/>
    <mergeCell ref="G3:L3"/>
    <mergeCell ref="I4:I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9" numberStoredAsText="1"/>
    <ignoredError sqref="E9:L10" formulaRange="1"/>
    <ignoredError sqref="D35:J39 D44:J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5" zoomScaleNormal="75" workbookViewId="0" topLeftCell="A1">
      <selection activeCell="E11" sqref="E11:E12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1" width="13.375" style="1" customWidth="1"/>
    <col min="12" max="12" width="13.125" style="1" customWidth="1"/>
    <col min="13" max="13" width="4.75390625" style="1" customWidth="1"/>
    <col min="14" max="16384" width="8.625" style="1" customWidth="1"/>
  </cols>
  <sheetData>
    <row r="1" spans="2:8" ht="24">
      <c r="B1" s="2" t="s">
        <v>51</v>
      </c>
      <c r="H1" s="1" t="s">
        <v>106</v>
      </c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 t="s">
        <v>110</v>
      </c>
    </row>
    <row r="3" spans="2:12" ht="15" customHeight="1">
      <c r="B3" s="22" t="s">
        <v>1</v>
      </c>
      <c r="D3" s="25" t="s">
        <v>108</v>
      </c>
      <c r="E3" s="26"/>
      <c r="F3" s="27"/>
      <c r="G3" s="25" t="s">
        <v>101</v>
      </c>
      <c r="H3" s="26"/>
      <c r="I3" s="26"/>
      <c r="J3" s="26"/>
      <c r="K3" s="26"/>
      <c r="L3" s="26"/>
    </row>
    <row r="4" spans="2:12" ht="15" customHeight="1">
      <c r="B4" s="23"/>
      <c r="D4" s="18" t="s">
        <v>2</v>
      </c>
      <c r="E4" s="18" t="s">
        <v>3</v>
      </c>
      <c r="F4" s="18" t="s">
        <v>4</v>
      </c>
      <c r="G4" s="18" t="s">
        <v>2</v>
      </c>
      <c r="H4" s="18" t="s">
        <v>3</v>
      </c>
      <c r="I4" s="18" t="s">
        <v>4</v>
      </c>
      <c r="J4" s="28" t="s">
        <v>109</v>
      </c>
      <c r="K4" s="29"/>
      <c r="L4" s="29"/>
    </row>
    <row r="5" spans="1:12" ht="15" customHeight="1">
      <c r="A5" s="4"/>
      <c r="B5" s="24"/>
      <c r="C5" s="4"/>
      <c r="D5" s="19"/>
      <c r="E5" s="19"/>
      <c r="F5" s="19"/>
      <c r="G5" s="19"/>
      <c r="H5" s="19"/>
      <c r="I5" s="19"/>
      <c r="J5" s="15" t="s">
        <v>5</v>
      </c>
      <c r="K5" s="15" t="s">
        <v>3</v>
      </c>
      <c r="L5" s="15" t="s">
        <v>4</v>
      </c>
    </row>
    <row r="6" spans="2:12" ht="48.75" customHeight="1">
      <c r="B6" s="12" t="s">
        <v>52</v>
      </c>
      <c r="D6" s="6">
        <f aca="true" t="shared" si="0" ref="D6:D15">SUM(E6:F6)</f>
        <v>2350</v>
      </c>
      <c r="E6" s="1">
        <v>1165</v>
      </c>
      <c r="F6" s="1">
        <v>1185</v>
      </c>
      <c r="G6" s="1">
        <f aca="true" t="shared" si="1" ref="G6:G15">SUM(H6:I6)</f>
        <v>948</v>
      </c>
      <c r="H6" s="1">
        <v>487</v>
      </c>
      <c r="I6" s="1">
        <v>461</v>
      </c>
      <c r="J6" s="1">
        <f aca="true" t="shared" si="2" ref="J6:J15">SUM(K6:L6)</f>
        <v>730</v>
      </c>
      <c r="K6" s="1">
        <v>428</v>
      </c>
      <c r="L6" s="1">
        <v>302</v>
      </c>
    </row>
    <row r="7" spans="2:12" ht="15" customHeight="1">
      <c r="B7" s="11" t="s">
        <v>53</v>
      </c>
      <c r="D7" s="6">
        <f t="shared" si="0"/>
        <v>2243</v>
      </c>
      <c r="E7" s="1">
        <v>1123</v>
      </c>
      <c r="F7" s="1">
        <v>1120</v>
      </c>
      <c r="G7" s="1">
        <f t="shared" si="1"/>
        <v>1204</v>
      </c>
      <c r="H7" s="1">
        <v>646</v>
      </c>
      <c r="I7" s="1">
        <v>558</v>
      </c>
      <c r="J7" s="1">
        <f t="shared" si="2"/>
        <v>988</v>
      </c>
      <c r="K7" s="1">
        <v>564</v>
      </c>
      <c r="L7" s="1">
        <v>424</v>
      </c>
    </row>
    <row r="8" spans="2:12" ht="15" customHeight="1">
      <c r="B8" s="11" t="s">
        <v>54</v>
      </c>
      <c r="D8" s="6">
        <f t="shared" si="0"/>
        <v>2202</v>
      </c>
      <c r="E8" s="1">
        <v>1088</v>
      </c>
      <c r="F8" s="1">
        <v>1114</v>
      </c>
      <c r="G8" s="1">
        <f t="shared" si="1"/>
        <v>1167</v>
      </c>
      <c r="H8" s="1">
        <v>609</v>
      </c>
      <c r="I8" s="1">
        <v>558</v>
      </c>
      <c r="J8" s="1">
        <f t="shared" si="2"/>
        <v>1009</v>
      </c>
      <c r="K8" s="1">
        <v>563</v>
      </c>
      <c r="L8" s="1">
        <v>446</v>
      </c>
    </row>
    <row r="9" spans="2:12" ht="15" customHeight="1">
      <c r="B9" s="11" t="s">
        <v>55</v>
      </c>
      <c r="D9" s="6">
        <f t="shared" si="0"/>
        <v>772</v>
      </c>
      <c r="E9" s="1">
        <v>381</v>
      </c>
      <c r="F9" s="1">
        <v>391</v>
      </c>
      <c r="G9" s="1">
        <f t="shared" si="1"/>
        <v>293</v>
      </c>
      <c r="H9" s="1">
        <v>155</v>
      </c>
      <c r="I9" s="1">
        <v>138</v>
      </c>
      <c r="J9" s="1">
        <f t="shared" si="2"/>
        <v>244</v>
      </c>
      <c r="K9" s="1">
        <v>140</v>
      </c>
      <c r="L9" s="1">
        <v>104</v>
      </c>
    </row>
    <row r="10" spans="2:12" ht="15" customHeight="1">
      <c r="B10" s="11" t="s">
        <v>56</v>
      </c>
      <c r="D10" s="6">
        <f t="shared" si="0"/>
        <v>2489</v>
      </c>
      <c r="E10" s="1">
        <v>1225</v>
      </c>
      <c r="F10" s="1">
        <v>1264</v>
      </c>
      <c r="G10" s="1">
        <f t="shared" si="1"/>
        <v>1152</v>
      </c>
      <c r="H10" s="1">
        <v>593</v>
      </c>
      <c r="I10" s="1">
        <v>559</v>
      </c>
      <c r="J10" s="1">
        <f t="shared" si="2"/>
        <v>955</v>
      </c>
      <c r="K10" s="1">
        <v>537</v>
      </c>
      <c r="L10" s="1">
        <v>418</v>
      </c>
    </row>
    <row r="11" spans="2:12" ht="30" customHeight="1">
      <c r="B11" s="11" t="s">
        <v>57</v>
      </c>
      <c r="D11" s="6">
        <f t="shared" si="0"/>
        <v>3021</v>
      </c>
      <c r="E11" s="1">
        <v>1510</v>
      </c>
      <c r="F11" s="1">
        <v>1511</v>
      </c>
      <c r="G11" s="1">
        <f t="shared" si="1"/>
        <v>1142</v>
      </c>
      <c r="H11" s="1">
        <v>594</v>
      </c>
      <c r="I11" s="1">
        <v>548</v>
      </c>
      <c r="J11" s="1">
        <f t="shared" si="2"/>
        <v>879</v>
      </c>
      <c r="K11" s="1">
        <v>499</v>
      </c>
      <c r="L11" s="1">
        <v>380</v>
      </c>
    </row>
    <row r="12" spans="2:12" ht="15" customHeight="1">
      <c r="B12" s="11" t="s">
        <v>58</v>
      </c>
      <c r="D12" s="6">
        <f t="shared" si="0"/>
        <v>3096</v>
      </c>
      <c r="E12" s="1">
        <v>1508</v>
      </c>
      <c r="F12" s="1">
        <v>1588</v>
      </c>
      <c r="G12" s="1">
        <f t="shared" si="1"/>
        <v>822</v>
      </c>
      <c r="H12" s="1">
        <v>404</v>
      </c>
      <c r="I12" s="1">
        <v>418</v>
      </c>
      <c r="J12" s="1">
        <f t="shared" si="2"/>
        <v>647</v>
      </c>
      <c r="K12" s="1">
        <v>344</v>
      </c>
      <c r="L12" s="1">
        <v>303</v>
      </c>
    </row>
    <row r="13" spans="2:12" ht="15" customHeight="1">
      <c r="B13" s="11" t="s">
        <v>59</v>
      </c>
      <c r="D13" s="6">
        <f t="shared" si="0"/>
        <v>3144</v>
      </c>
      <c r="E13" s="1">
        <v>1549</v>
      </c>
      <c r="F13" s="1">
        <v>1595</v>
      </c>
      <c r="G13" s="1">
        <f t="shared" si="1"/>
        <v>1209</v>
      </c>
      <c r="H13" s="1">
        <v>604</v>
      </c>
      <c r="I13" s="1">
        <v>605</v>
      </c>
      <c r="J13" s="1">
        <f t="shared" si="2"/>
        <v>1020</v>
      </c>
      <c r="K13" s="1">
        <v>543</v>
      </c>
      <c r="L13" s="1">
        <v>477</v>
      </c>
    </row>
    <row r="14" spans="2:12" ht="15" customHeight="1">
      <c r="B14" s="11" t="s">
        <v>60</v>
      </c>
      <c r="D14" s="6">
        <f t="shared" si="0"/>
        <v>1680</v>
      </c>
      <c r="E14" s="1">
        <v>813</v>
      </c>
      <c r="F14" s="1">
        <v>867</v>
      </c>
      <c r="G14" s="1">
        <f t="shared" si="1"/>
        <v>672</v>
      </c>
      <c r="H14" s="1">
        <v>338</v>
      </c>
      <c r="I14" s="1">
        <v>334</v>
      </c>
      <c r="J14" s="1">
        <f t="shared" si="2"/>
        <v>581</v>
      </c>
      <c r="K14" s="1">
        <v>307</v>
      </c>
      <c r="L14" s="1">
        <v>274</v>
      </c>
    </row>
    <row r="15" spans="2:12" ht="15" customHeight="1">
      <c r="B15" s="11" t="s">
        <v>61</v>
      </c>
      <c r="D15" s="6">
        <f t="shared" si="0"/>
        <v>2028</v>
      </c>
      <c r="E15" s="1">
        <v>1017</v>
      </c>
      <c r="F15" s="1">
        <v>1011</v>
      </c>
      <c r="G15" s="1">
        <f t="shared" si="1"/>
        <v>745</v>
      </c>
      <c r="H15" s="1">
        <v>379</v>
      </c>
      <c r="I15" s="1">
        <v>366</v>
      </c>
      <c r="J15" s="1">
        <f t="shared" si="2"/>
        <v>636</v>
      </c>
      <c r="K15" s="1">
        <v>340</v>
      </c>
      <c r="L15" s="1">
        <v>296</v>
      </c>
    </row>
    <row r="16" spans="2:12" ht="45" customHeight="1">
      <c r="B16" s="5" t="s">
        <v>62</v>
      </c>
      <c r="D16" s="6">
        <f aca="true" t="shared" si="3" ref="D16:L16">SUM(D17:D29)</f>
        <v>16942</v>
      </c>
      <c r="E16" s="8">
        <f t="shared" si="3"/>
        <v>8248</v>
      </c>
      <c r="F16" s="8">
        <f t="shared" si="3"/>
        <v>8694</v>
      </c>
      <c r="G16" s="8">
        <f t="shared" si="3"/>
        <v>5505</v>
      </c>
      <c r="H16" s="8">
        <f t="shared" si="3"/>
        <v>2460</v>
      </c>
      <c r="I16" s="8">
        <f t="shared" si="3"/>
        <v>3045</v>
      </c>
      <c r="J16" s="8">
        <f t="shared" si="3"/>
        <v>3813</v>
      </c>
      <c r="K16" s="8">
        <f t="shared" si="3"/>
        <v>1912</v>
      </c>
      <c r="L16" s="8">
        <f t="shared" si="3"/>
        <v>1901</v>
      </c>
    </row>
    <row r="17" spans="2:12" ht="30" customHeight="1">
      <c r="B17" s="11" t="s">
        <v>63</v>
      </c>
      <c r="D17" s="6">
        <f aca="true" t="shared" si="4" ref="D17:D29">SUM(E17:F17)</f>
        <v>700</v>
      </c>
      <c r="E17" s="1">
        <v>345</v>
      </c>
      <c r="F17" s="1">
        <v>355</v>
      </c>
      <c r="G17" s="1">
        <f aca="true" t="shared" si="5" ref="G17:G29">SUM(H17:I17)</f>
        <v>300</v>
      </c>
      <c r="H17" s="1">
        <v>149</v>
      </c>
      <c r="I17" s="1">
        <v>151</v>
      </c>
      <c r="J17" s="1">
        <f aca="true" t="shared" si="6" ref="J17:J29">SUM(K17:L17)</f>
        <v>229</v>
      </c>
      <c r="K17" s="1">
        <v>128</v>
      </c>
      <c r="L17" s="1">
        <v>101</v>
      </c>
    </row>
    <row r="18" spans="2:12" ht="15" customHeight="1">
      <c r="B18" s="11" t="s">
        <v>64</v>
      </c>
      <c r="D18" s="6">
        <f t="shared" si="4"/>
        <v>1905</v>
      </c>
      <c r="E18" s="1">
        <v>911</v>
      </c>
      <c r="F18" s="1">
        <v>994</v>
      </c>
      <c r="G18" s="1">
        <f t="shared" si="5"/>
        <v>544</v>
      </c>
      <c r="H18" s="1">
        <v>186</v>
      </c>
      <c r="I18" s="1">
        <v>358</v>
      </c>
      <c r="J18" s="1">
        <f t="shared" si="6"/>
        <v>363</v>
      </c>
      <c r="K18" s="1">
        <v>137</v>
      </c>
      <c r="L18" s="1">
        <v>226</v>
      </c>
    </row>
    <row r="19" spans="2:12" ht="15" customHeight="1">
      <c r="B19" s="11" t="s">
        <v>65</v>
      </c>
      <c r="D19" s="6">
        <f t="shared" si="4"/>
        <v>1416</v>
      </c>
      <c r="E19" s="1">
        <v>679</v>
      </c>
      <c r="F19" s="1">
        <v>737</v>
      </c>
      <c r="G19" s="1">
        <f t="shared" si="5"/>
        <v>537</v>
      </c>
      <c r="H19" s="1">
        <v>230</v>
      </c>
      <c r="I19" s="1">
        <v>307</v>
      </c>
      <c r="J19" s="1">
        <f t="shared" si="6"/>
        <v>403</v>
      </c>
      <c r="K19" s="1">
        <v>188</v>
      </c>
      <c r="L19" s="1">
        <v>215</v>
      </c>
    </row>
    <row r="20" spans="2:12" ht="15" customHeight="1">
      <c r="B20" s="11" t="s">
        <v>66</v>
      </c>
      <c r="D20" s="6">
        <f t="shared" si="4"/>
        <v>1291</v>
      </c>
      <c r="E20" s="1">
        <v>624</v>
      </c>
      <c r="F20" s="1">
        <v>667</v>
      </c>
      <c r="G20" s="1">
        <f t="shared" si="5"/>
        <v>557</v>
      </c>
      <c r="H20" s="1">
        <v>249</v>
      </c>
      <c r="I20" s="1">
        <v>308</v>
      </c>
      <c r="J20" s="1">
        <f t="shared" si="6"/>
        <v>358</v>
      </c>
      <c r="K20" s="1">
        <v>174</v>
      </c>
      <c r="L20" s="1">
        <v>184</v>
      </c>
    </row>
    <row r="21" spans="2:12" ht="15" customHeight="1">
      <c r="B21" s="11" t="s">
        <v>67</v>
      </c>
      <c r="D21" s="6">
        <f t="shared" si="4"/>
        <v>2361</v>
      </c>
      <c r="E21" s="1">
        <v>1174</v>
      </c>
      <c r="F21" s="1">
        <v>1187</v>
      </c>
      <c r="G21" s="1">
        <f t="shared" si="5"/>
        <v>722</v>
      </c>
      <c r="H21" s="1">
        <v>348</v>
      </c>
      <c r="I21" s="1">
        <v>374</v>
      </c>
      <c r="J21" s="1">
        <f t="shared" si="6"/>
        <v>498</v>
      </c>
      <c r="K21" s="1">
        <v>262</v>
      </c>
      <c r="L21" s="1">
        <v>236</v>
      </c>
    </row>
    <row r="22" spans="2:12" ht="30" customHeight="1">
      <c r="B22" s="11" t="s">
        <v>68</v>
      </c>
      <c r="D22" s="6">
        <f t="shared" si="4"/>
        <v>1388</v>
      </c>
      <c r="E22" s="1">
        <v>684</v>
      </c>
      <c r="F22" s="1">
        <v>704</v>
      </c>
      <c r="G22" s="1">
        <f t="shared" si="5"/>
        <v>338</v>
      </c>
      <c r="H22" s="1">
        <v>164</v>
      </c>
      <c r="I22" s="1">
        <v>174</v>
      </c>
      <c r="J22" s="1">
        <f t="shared" si="6"/>
        <v>196</v>
      </c>
      <c r="K22" s="1">
        <v>115</v>
      </c>
      <c r="L22" s="1">
        <v>81</v>
      </c>
    </row>
    <row r="23" spans="2:12" ht="15" customHeight="1">
      <c r="B23" s="11" t="s">
        <v>69</v>
      </c>
      <c r="D23" s="6">
        <f t="shared" si="4"/>
        <v>762</v>
      </c>
      <c r="E23" s="1">
        <v>383</v>
      </c>
      <c r="F23" s="1">
        <v>379</v>
      </c>
      <c r="G23" s="1">
        <f t="shared" si="5"/>
        <v>333</v>
      </c>
      <c r="H23" s="1">
        <v>155</v>
      </c>
      <c r="I23" s="1">
        <v>178</v>
      </c>
      <c r="J23" s="1">
        <f t="shared" si="6"/>
        <v>271</v>
      </c>
      <c r="K23" s="1">
        <v>141</v>
      </c>
      <c r="L23" s="1">
        <v>130</v>
      </c>
    </row>
    <row r="24" spans="2:12" ht="15" customHeight="1">
      <c r="B24" s="11" t="s">
        <v>70</v>
      </c>
      <c r="D24" s="6">
        <f t="shared" si="4"/>
        <v>1429</v>
      </c>
      <c r="E24" s="1">
        <v>692</v>
      </c>
      <c r="F24" s="1">
        <v>737</v>
      </c>
      <c r="G24" s="1">
        <f t="shared" si="5"/>
        <v>436</v>
      </c>
      <c r="H24" s="1">
        <v>194</v>
      </c>
      <c r="I24" s="1">
        <v>242</v>
      </c>
      <c r="J24" s="1">
        <f t="shared" si="6"/>
        <v>299</v>
      </c>
      <c r="K24" s="1">
        <v>149</v>
      </c>
      <c r="L24" s="1">
        <v>150</v>
      </c>
    </row>
    <row r="25" spans="2:12" ht="15" customHeight="1">
      <c r="B25" s="11" t="s">
        <v>71</v>
      </c>
      <c r="D25" s="6">
        <f t="shared" si="4"/>
        <v>899</v>
      </c>
      <c r="E25" s="1">
        <v>432</v>
      </c>
      <c r="F25" s="1">
        <v>467</v>
      </c>
      <c r="G25" s="1">
        <f t="shared" si="5"/>
        <v>236</v>
      </c>
      <c r="H25" s="1">
        <v>104</v>
      </c>
      <c r="I25" s="1">
        <v>132</v>
      </c>
      <c r="J25" s="1">
        <f t="shared" si="6"/>
        <v>159</v>
      </c>
      <c r="K25" s="1">
        <v>86</v>
      </c>
      <c r="L25" s="1">
        <v>73</v>
      </c>
    </row>
    <row r="26" spans="2:12" ht="15" customHeight="1">
      <c r="B26" s="11" t="s">
        <v>72</v>
      </c>
      <c r="D26" s="6">
        <f t="shared" si="4"/>
        <v>603</v>
      </c>
      <c r="E26" s="1">
        <v>288</v>
      </c>
      <c r="F26" s="1">
        <v>315</v>
      </c>
      <c r="G26" s="1">
        <f t="shared" si="5"/>
        <v>146</v>
      </c>
      <c r="H26" s="1">
        <v>61</v>
      </c>
      <c r="I26" s="1">
        <v>85</v>
      </c>
      <c r="J26" s="1">
        <f t="shared" si="6"/>
        <v>102</v>
      </c>
      <c r="K26" s="1">
        <v>48</v>
      </c>
      <c r="L26" s="1">
        <v>54</v>
      </c>
    </row>
    <row r="27" spans="2:12" ht="30" customHeight="1">
      <c r="B27" s="11" t="s">
        <v>73</v>
      </c>
      <c r="D27" s="6">
        <f t="shared" si="4"/>
        <v>1644</v>
      </c>
      <c r="E27" s="1">
        <v>805</v>
      </c>
      <c r="F27" s="1">
        <v>839</v>
      </c>
      <c r="G27" s="1">
        <f t="shared" si="5"/>
        <v>525</v>
      </c>
      <c r="H27" s="1">
        <v>237</v>
      </c>
      <c r="I27" s="1">
        <v>288</v>
      </c>
      <c r="J27" s="1">
        <f t="shared" si="6"/>
        <v>363</v>
      </c>
      <c r="K27" s="1">
        <v>180</v>
      </c>
      <c r="L27" s="1">
        <v>183</v>
      </c>
    </row>
    <row r="28" spans="2:12" ht="15" customHeight="1">
      <c r="B28" s="11" t="s">
        <v>74</v>
      </c>
      <c r="D28" s="6">
        <f t="shared" si="4"/>
        <v>1255</v>
      </c>
      <c r="E28" s="1">
        <v>608</v>
      </c>
      <c r="F28" s="1">
        <v>647</v>
      </c>
      <c r="G28" s="1">
        <f t="shared" si="5"/>
        <v>398</v>
      </c>
      <c r="H28" s="1">
        <v>174</v>
      </c>
      <c r="I28" s="1">
        <v>224</v>
      </c>
      <c r="J28" s="1">
        <f t="shared" si="6"/>
        <v>281</v>
      </c>
      <c r="K28" s="1">
        <v>141</v>
      </c>
      <c r="L28" s="1">
        <v>140</v>
      </c>
    </row>
    <row r="29" spans="2:12" ht="15" customHeight="1">
      <c r="B29" s="11" t="s">
        <v>75</v>
      </c>
      <c r="D29" s="6">
        <f t="shared" si="4"/>
        <v>1289</v>
      </c>
      <c r="E29" s="1">
        <v>623</v>
      </c>
      <c r="F29" s="1">
        <v>666</v>
      </c>
      <c r="G29" s="1">
        <f t="shared" si="5"/>
        <v>433</v>
      </c>
      <c r="H29" s="1">
        <v>209</v>
      </c>
      <c r="I29" s="1">
        <v>224</v>
      </c>
      <c r="J29" s="1">
        <f t="shared" si="6"/>
        <v>291</v>
      </c>
      <c r="K29" s="1">
        <v>163</v>
      </c>
      <c r="L29" s="1">
        <v>128</v>
      </c>
    </row>
    <row r="30" spans="2:12" ht="45" customHeight="1">
      <c r="B30" s="5" t="s">
        <v>76</v>
      </c>
      <c r="D30" s="6">
        <f aca="true" t="shared" si="7" ref="D30:L30">SUM(D31:D40)</f>
        <v>5806</v>
      </c>
      <c r="E30" s="8">
        <f t="shared" si="7"/>
        <v>2855</v>
      </c>
      <c r="F30" s="8">
        <f t="shared" si="7"/>
        <v>2951</v>
      </c>
      <c r="G30" s="8">
        <f t="shared" si="7"/>
        <v>1567</v>
      </c>
      <c r="H30" s="8">
        <f t="shared" si="7"/>
        <v>736</v>
      </c>
      <c r="I30" s="8">
        <f t="shared" si="7"/>
        <v>831</v>
      </c>
      <c r="J30" s="8">
        <f t="shared" si="7"/>
        <v>1063</v>
      </c>
      <c r="K30" s="8">
        <f t="shared" si="7"/>
        <v>581</v>
      </c>
      <c r="L30" s="8">
        <f t="shared" si="7"/>
        <v>482</v>
      </c>
    </row>
    <row r="31" spans="2:12" ht="30" customHeight="1">
      <c r="B31" s="11" t="s">
        <v>77</v>
      </c>
      <c r="D31" s="6">
        <f aca="true" t="shared" si="8" ref="D31:D40">SUM(E31:F31)</f>
        <v>901</v>
      </c>
      <c r="E31" s="1">
        <v>454</v>
      </c>
      <c r="F31" s="1">
        <v>447</v>
      </c>
      <c r="G31" s="1">
        <f>SUM(H31:I31)</f>
        <v>349</v>
      </c>
      <c r="H31" s="1">
        <v>168</v>
      </c>
      <c r="I31" s="1">
        <v>181</v>
      </c>
      <c r="J31" s="1">
        <f>SUM(K31:L31)</f>
        <v>263</v>
      </c>
      <c r="K31" s="1">
        <v>141</v>
      </c>
      <c r="L31" s="1">
        <v>122</v>
      </c>
    </row>
    <row r="32" spans="2:12" ht="15" customHeight="1">
      <c r="B32" s="11" t="s">
        <v>78</v>
      </c>
      <c r="D32" s="6">
        <f t="shared" si="8"/>
        <v>488</v>
      </c>
      <c r="E32" s="1">
        <v>243</v>
      </c>
      <c r="F32" s="1">
        <v>245</v>
      </c>
      <c r="G32" s="1">
        <f>SUM(H32:I32)</f>
        <v>158</v>
      </c>
      <c r="H32" s="1">
        <v>79</v>
      </c>
      <c r="I32" s="1">
        <v>79</v>
      </c>
      <c r="J32" s="1">
        <f>SUM(K32:L32)</f>
        <v>119</v>
      </c>
      <c r="K32" s="1">
        <v>65</v>
      </c>
      <c r="L32" s="1">
        <v>54</v>
      </c>
    </row>
    <row r="33" spans="2:12" ht="15" customHeight="1">
      <c r="B33" s="11" t="s">
        <v>79</v>
      </c>
      <c r="D33" s="6">
        <f t="shared" si="8"/>
        <v>670</v>
      </c>
      <c r="E33" s="1">
        <v>341</v>
      </c>
      <c r="F33" s="1">
        <v>329</v>
      </c>
      <c r="G33" s="1">
        <f>SUM(H33:I33)</f>
        <v>301</v>
      </c>
      <c r="H33" s="1">
        <v>154</v>
      </c>
      <c r="I33" s="1">
        <v>147</v>
      </c>
      <c r="J33" s="1">
        <f>SUM(K33:L33)</f>
        <v>263</v>
      </c>
      <c r="K33" s="1">
        <v>140</v>
      </c>
      <c r="L33" s="1">
        <v>123</v>
      </c>
    </row>
    <row r="34" spans="2:12" ht="15" customHeight="1">
      <c r="B34" s="11" t="s">
        <v>80</v>
      </c>
      <c r="D34" s="6">
        <f t="shared" si="8"/>
        <v>1899</v>
      </c>
      <c r="E34" s="1">
        <v>918</v>
      </c>
      <c r="F34" s="1">
        <v>981</v>
      </c>
      <c r="G34" s="1">
        <f>SUM(H34:I34)</f>
        <v>654</v>
      </c>
      <c r="H34" s="1">
        <v>285</v>
      </c>
      <c r="I34" s="1">
        <v>369</v>
      </c>
      <c r="J34" s="1">
        <f>SUM(K34:L34)</f>
        <v>333</v>
      </c>
      <c r="K34" s="1">
        <v>193</v>
      </c>
      <c r="L34" s="1">
        <v>140</v>
      </c>
    </row>
    <row r="35" spans="2:12" ht="15" customHeight="1">
      <c r="B35" s="11" t="s">
        <v>81</v>
      </c>
      <c r="D35" s="6">
        <f t="shared" si="8"/>
        <v>48</v>
      </c>
      <c r="E35" s="1">
        <v>25</v>
      </c>
      <c r="F35" s="1">
        <v>23</v>
      </c>
      <c r="G35" s="11" t="s">
        <v>107</v>
      </c>
      <c r="H35" s="11" t="s">
        <v>107</v>
      </c>
      <c r="I35" s="11" t="s">
        <v>107</v>
      </c>
      <c r="J35" s="11" t="s">
        <v>107</v>
      </c>
      <c r="K35" s="11" t="s">
        <v>107</v>
      </c>
      <c r="L35" s="11" t="s">
        <v>107</v>
      </c>
    </row>
    <row r="36" spans="2:12" ht="30" customHeight="1">
      <c r="B36" s="11" t="s">
        <v>82</v>
      </c>
      <c r="D36" s="6">
        <f t="shared" si="8"/>
        <v>322</v>
      </c>
      <c r="E36" s="1">
        <v>158</v>
      </c>
      <c r="F36" s="1">
        <v>164</v>
      </c>
      <c r="G36" s="1">
        <f>SUM(H36:I36)</f>
        <v>1</v>
      </c>
      <c r="H36" s="1">
        <v>1</v>
      </c>
      <c r="I36" s="11" t="s">
        <v>107</v>
      </c>
      <c r="J36" s="11" t="s">
        <v>107</v>
      </c>
      <c r="K36" s="11" t="s">
        <v>107</v>
      </c>
      <c r="L36" s="11" t="s">
        <v>107</v>
      </c>
    </row>
    <row r="37" spans="2:12" ht="15" customHeight="1">
      <c r="B37" s="11" t="s">
        <v>83</v>
      </c>
      <c r="D37" s="6">
        <f t="shared" si="8"/>
        <v>460</v>
      </c>
      <c r="E37" s="1">
        <v>222</v>
      </c>
      <c r="F37" s="1">
        <v>238</v>
      </c>
      <c r="G37" s="1">
        <f>SUM(H37:I37)</f>
        <v>47</v>
      </c>
      <c r="H37" s="1">
        <v>21</v>
      </c>
      <c r="I37" s="1">
        <v>26</v>
      </c>
      <c r="J37" s="1">
        <f>SUM(K37:L37)</f>
        <v>40</v>
      </c>
      <c r="K37" s="1">
        <v>18</v>
      </c>
      <c r="L37" s="1">
        <v>22</v>
      </c>
    </row>
    <row r="38" spans="2:12" ht="15" customHeight="1">
      <c r="B38" s="11" t="s">
        <v>84</v>
      </c>
      <c r="D38" s="6">
        <f t="shared" si="8"/>
        <v>456</v>
      </c>
      <c r="E38" s="1">
        <v>223</v>
      </c>
      <c r="F38" s="1">
        <v>233</v>
      </c>
      <c r="G38" s="1">
        <f>SUM(H38:I38)</f>
        <v>17</v>
      </c>
      <c r="H38" s="1">
        <v>9</v>
      </c>
      <c r="I38" s="1">
        <v>8</v>
      </c>
      <c r="J38" s="1">
        <f>SUM(K38:L38)</f>
        <v>16</v>
      </c>
      <c r="K38" s="1">
        <v>8</v>
      </c>
      <c r="L38" s="1">
        <v>8</v>
      </c>
    </row>
    <row r="39" spans="2:12" ht="15" customHeight="1">
      <c r="B39" s="11" t="s">
        <v>85</v>
      </c>
      <c r="D39" s="6">
        <f t="shared" si="8"/>
        <v>491</v>
      </c>
      <c r="E39" s="1">
        <v>235</v>
      </c>
      <c r="F39" s="1">
        <v>256</v>
      </c>
      <c r="G39" s="1">
        <f>SUM(H39:I39)</f>
        <v>35</v>
      </c>
      <c r="H39" s="1">
        <v>15</v>
      </c>
      <c r="I39" s="1">
        <v>20</v>
      </c>
      <c r="J39" s="1">
        <f>SUM(K39:L39)</f>
        <v>24</v>
      </c>
      <c r="K39" s="1">
        <v>12</v>
      </c>
      <c r="L39" s="1">
        <v>12</v>
      </c>
    </row>
    <row r="40" spans="2:12" ht="15" customHeight="1">
      <c r="B40" s="11" t="s">
        <v>86</v>
      </c>
      <c r="D40" s="6">
        <f t="shared" si="8"/>
        <v>71</v>
      </c>
      <c r="E40" s="1">
        <v>36</v>
      </c>
      <c r="F40" s="1">
        <v>35</v>
      </c>
      <c r="G40" s="1">
        <f>SUM(H40:I40)</f>
        <v>5</v>
      </c>
      <c r="H40" s="1">
        <v>4</v>
      </c>
      <c r="I40" s="1">
        <v>1</v>
      </c>
      <c r="J40" s="1">
        <f>SUM(K40:L40)</f>
        <v>5</v>
      </c>
      <c r="K40" s="1">
        <v>4</v>
      </c>
      <c r="L40" s="1">
        <v>1</v>
      </c>
    </row>
    <row r="41" spans="2:12" ht="45" customHeight="1">
      <c r="B41" s="5" t="s">
        <v>87</v>
      </c>
      <c r="D41" s="6">
        <f aca="true" t="shared" si="9" ref="D41:L41">SUM(D42:D45)</f>
        <v>12916</v>
      </c>
      <c r="E41" s="8">
        <f t="shared" si="9"/>
        <v>6326</v>
      </c>
      <c r="F41" s="8">
        <f t="shared" si="9"/>
        <v>6590</v>
      </c>
      <c r="G41" s="8">
        <f t="shared" si="9"/>
        <v>4185</v>
      </c>
      <c r="H41" s="8">
        <f t="shared" si="9"/>
        <v>1774</v>
      </c>
      <c r="I41" s="8">
        <f t="shared" si="9"/>
        <v>2411</v>
      </c>
      <c r="J41" s="8">
        <f t="shared" si="9"/>
        <v>3056</v>
      </c>
      <c r="K41" s="8">
        <f t="shared" si="9"/>
        <v>1406</v>
      </c>
      <c r="L41" s="8">
        <f t="shared" si="9"/>
        <v>1650</v>
      </c>
    </row>
    <row r="42" spans="2:12" ht="30" customHeight="1">
      <c r="B42" s="11" t="s">
        <v>88</v>
      </c>
      <c r="D42" s="6">
        <f>SUM(E42:F42)</f>
        <v>4207</v>
      </c>
      <c r="E42" s="1">
        <v>2073</v>
      </c>
      <c r="F42" s="1">
        <v>2134</v>
      </c>
      <c r="G42" s="1">
        <f>SUM(H42:I42)</f>
        <v>1380</v>
      </c>
      <c r="H42" s="1">
        <v>592</v>
      </c>
      <c r="I42" s="1">
        <v>788</v>
      </c>
      <c r="J42" s="1">
        <f>SUM(K42:L42)</f>
        <v>1014</v>
      </c>
      <c r="K42" s="1">
        <v>466</v>
      </c>
      <c r="L42" s="1">
        <v>548</v>
      </c>
    </row>
    <row r="43" spans="2:12" ht="15" customHeight="1">
      <c r="B43" s="11" t="s">
        <v>89</v>
      </c>
      <c r="D43" s="6">
        <f>SUM(E43:F43)</f>
        <v>2589</v>
      </c>
      <c r="E43" s="1">
        <v>1258</v>
      </c>
      <c r="F43" s="1">
        <v>1331</v>
      </c>
      <c r="G43" s="1">
        <f>SUM(H43:I43)</f>
        <v>856</v>
      </c>
      <c r="H43" s="1">
        <v>374</v>
      </c>
      <c r="I43" s="1">
        <v>482</v>
      </c>
      <c r="J43" s="1">
        <f>SUM(K43:L43)</f>
        <v>661</v>
      </c>
      <c r="K43" s="1">
        <v>314</v>
      </c>
      <c r="L43" s="1">
        <v>347</v>
      </c>
    </row>
    <row r="44" spans="2:12" ht="15" customHeight="1">
      <c r="B44" s="11" t="s">
        <v>90</v>
      </c>
      <c r="D44" s="6">
        <f>SUM(E44:F44)</f>
        <v>4201</v>
      </c>
      <c r="E44" s="1">
        <v>2047</v>
      </c>
      <c r="F44" s="1">
        <v>2154</v>
      </c>
      <c r="G44" s="1">
        <f>SUM(H44:I44)</f>
        <v>1351</v>
      </c>
      <c r="H44" s="1">
        <v>560</v>
      </c>
      <c r="I44" s="1">
        <v>791</v>
      </c>
      <c r="J44" s="1">
        <f>SUM(K44:L44)</f>
        <v>908</v>
      </c>
      <c r="K44" s="1">
        <v>418</v>
      </c>
      <c r="L44" s="1">
        <v>490</v>
      </c>
    </row>
    <row r="45" spans="2:12" ht="15" customHeight="1">
      <c r="B45" s="11" t="s">
        <v>91</v>
      </c>
      <c r="D45" s="6">
        <f>SUM(E45:F45)</f>
        <v>1919</v>
      </c>
      <c r="E45" s="1">
        <v>948</v>
      </c>
      <c r="F45" s="1">
        <v>971</v>
      </c>
      <c r="G45" s="1">
        <f>SUM(H45:I45)</f>
        <v>598</v>
      </c>
      <c r="H45" s="1">
        <v>248</v>
      </c>
      <c r="I45" s="1">
        <v>350</v>
      </c>
      <c r="J45" s="1">
        <f>SUM(K45:L45)</f>
        <v>473</v>
      </c>
      <c r="K45" s="1">
        <v>208</v>
      </c>
      <c r="L45" s="1">
        <v>265</v>
      </c>
    </row>
    <row r="46" spans="2:12" ht="45" customHeight="1">
      <c r="B46" s="5" t="s">
        <v>92</v>
      </c>
      <c r="D46" s="6">
        <f aca="true" t="shared" si="10" ref="D46:L46">SUM(D47:D52)</f>
        <v>6123</v>
      </c>
      <c r="E46" s="8">
        <f t="shared" si="10"/>
        <v>2979</v>
      </c>
      <c r="F46" s="8">
        <f t="shared" si="10"/>
        <v>3144</v>
      </c>
      <c r="G46" s="8">
        <f t="shared" si="10"/>
        <v>1237</v>
      </c>
      <c r="H46" s="8">
        <f t="shared" si="10"/>
        <v>479</v>
      </c>
      <c r="I46" s="8">
        <f t="shared" si="10"/>
        <v>758</v>
      </c>
      <c r="J46" s="8">
        <f t="shared" si="10"/>
        <v>858</v>
      </c>
      <c r="K46" s="8">
        <f t="shared" si="10"/>
        <v>360</v>
      </c>
      <c r="L46" s="8">
        <f t="shared" si="10"/>
        <v>498</v>
      </c>
    </row>
    <row r="47" spans="2:12" ht="30" customHeight="1">
      <c r="B47" s="11" t="s">
        <v>93</v>
      </c>
      <c r="D47" s="6">
        <f aca="true" t="shared" si="11" ref="D47:D52">SUM(E47:F47)</f>
        <v>1993</v>
      </c>
      <c r="E47" s="1">
        <v>978</v>
      </c>
      <c r="F47" s="1">
        <v>1015</v>
      </c>
      <c r="G47" s="1">
        <f aca="true" t="shared" si="12" ref="G47:G52">SUM(H47:I47)</f>
        <v>450</v>
      </c>
      <c r="H47" s="1">
        <v>149</v>
      </c>
      <c r="I47" s="1">
        <v>301</v>
      </c>
      <c r="J47" s="1">
        <f aca="true" t="shared" si="13" ref="J47:J52">SUM(K47:L47)</f>
        <v>271</v>
      </c>
      <c r="K47" s="1">
        <v>93</v>
      </c>
      <c r="L47" s="1">
        <v>178</v>
      </c>
    </row>
    <row r="48" spans="2:12" ht="15" customHeight="1">
      <c r="B48" s="11" t="s">
        <v>94</v>
      </c>
      <c r="D48" s="6">
        <f t="shared" si="11"/>
        <v>606</v>
      </c>
      <c r="E48" s="1">
        <v>304</v>
      </c>
      <c r="F48" s="1">
        <v>302</v>
      </c>
      <c r="G48" s="1">
        <f t="shared" si="12"/>
        <v>166</v>
      </c>
      <c r="H48" s="1">
        <v>68</v>
      </c>
      <c r="I48" s="1">
        <v>98</v>
      </c>
      <c r="J48" s="1">
        <f t="shared" si="13"/>
        <v>114</v>
      </c>
      <c r="K48" s="1">
        <v>50</v>
      </c>
      <c r="L48" s="1">
        <v>64</v>
      </c>
    </row>
    <row r="49" spans="2:12" ht="15" customHeight="1">
      <c r="B49" s="11" t="s">
        <v>95</v>
      </c>
      <c r="D49" s="6">
        <f t="shared" si="11"/>
        <v>701</v>
      </c>
      <c r="E49" s="1">
        <v>329</v>
      </c>
      <c r="F49" s="1">
        <v>372</v>
      </c>
      <c r="G49" s="1">
        <f t="shared" si="12"/>
        <v>121</v>
      </c>
      <c r="H49" s="1">
        <v>56</v>
      </c>
      <c r="I49" s="1">
        <v>65</v>
      </c>
      <c r="J49" s="1">
        <f t="shared" si="13"/>
        <v>92</v>
      </c>
      <c r="K49" s="1">
        <v>47</v>
      </c>
      <c r="L49" s="1">
        <v>45</v>
      </c>
    </row>
    <row r="50" spans="2:12" ht="15" customHeight="1">
      <c r="B50" s="11" t="s">
        <v>96</v>
      </c>
      <c r="D50" s="6">
        <f t="shared" si="11"/>
        <v>665</v>
      </c>
      <c r="E50" s="1">
        <v>341</v>
      </c>
      <c r="F50" s="1">
        <v>324</v>
      </c>
      <c r="G50" s="1">
        <f t="shared" si="12"/>
        <v>179</v>
      </c>
      <c r="H50" s="1">
        <v>73</v>
      </c>
      <c r="I50" s="1">
        <v>106</v>
      </c>
      <c r="J50" s="1">
        <f t="shared" si="13"/>
        <v>132</v>
      </c>
      <c r="K50" s="1">
        <v>61</v>
      </c>
      <c r="L50" s="1">
        <v>71</v>
      </c>
    </row>
    <row r="51" spans="2:12" ht="15" customHeight="1">
      <c r="B51" s="11" t="s">
        <v>97</v>
      </c>
      <c r="D51" s="6">
        <f t="shared" si="11"/>
        <v>1657</v>
      </c>
      <c r="E51" s="1">
        <v>785</v>
      </c>
      <c r="F51" s="1">
        <v>872</v>
      </c>
      <c r="G51" s="1">
        <f t="shared" si="12"/>
        <v>255</v>
      </c>
      <c r="H51" s="1">
        <v>105</v>
      </c>
      <c r="I51" s="1">
        <v>150</v>
      </c>
      <c r="J51" s="1">
        <f t="shared" si="13"/>
        <v>195</v>
      </c>
      <c r="K51" s="1">
        <v>82</v>
      </c>
      <c r="L51" s="1">
        <v>113</v>
      </c>
    </row>
    <row r="52" spans="2:12" ht="30" customHeight="1">
      <c r="B52" s="12" t="s">
        <v>98</v>
      </c>
      <c r="D52" s="6">
        <f t="shared" si="11"/>
        <v>501</v>
      </c>
      <c r="E52" s="1">
        <v>242</v>
      </c>
      <c r="F52" s="1">
        <v>259</v>
      </c>
      <c r="G52" s="1">
        <f t="shared" si="12"/>
        <v>66</v>
      </c>
      <c r="H52" s="1">
        <v>28</v>
      </c>
      <c r="I52" s="1">
        <v>38</v>
      </c>
      <c r="J52" s="1">
        <f t="shared" si="13"/>
        <v>54</v>
      </c>
      <c r="K52" s="1">
        <v>27</v>
      </c>
      <c r="L52" s="1">
        <v>27</v>
      </c>
    </row>
    <row r="53" spans="1:12" ht="30" customHeight="1" thickBot="1">
      <c r="A53" s="3"/>
      <c r="B53" s="3"/>
      <c r="C53" s="3"/>
      <c r="D53" s="14"/>
      <c r="E53" s="3"/>
      <c r="F53" s="3"/>
      <c r="G53" s="3"/>
      <c r="H53" s="3"/>
      <c r="I53" s="3"/>
      <c r="J53" s="3"/>
      <c r="K53" s="3"/>
      <c r="L53" s="3"/>
    </row>
    <row r="54" ht="15" customHeight="1">
      <c r="B54" s="1" t="s">
        <v>111</v>
      </c>
    </row>
    <row r="55" ht="15" customHeight="1"/>
  </sheetData>
  <mergeCells count="10">
    <mergeCell ref="B3:B5"/>
    <mergeCell ref="D3:F3"/>
    <mergeCell ref="J4:L4"/>
    <mergeCell ref="H4:H5"/>
    <mergeCell ref="I4:I5"/>
    <mergeCell ref="D4:D5"/>
    <mergeCell ref="E4:E5"/>
    <mergeCell ref="F4:F5"/>
    <mergeCell ref="G4:G5"/>
    <mergeCell ref="G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K16 D30:J30 D41:J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2003-11-21T04:33:59Z</cp:lastPrinted>
  <dcterms:modified xsi:type="dcterms:W3CDTF">2004-11-24T01:08:07Z</dcterms:modified>
  <cp:category/>
  <cp:version/>
  <cp:contentType/>
  <cp:contentStatus/>
</cp:coreProperties>
</file>