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345" tabRatio="699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<sst xmlns="http://schemas.openxmlformats.org/spreadsheetml/2006/main" count="327" uniqueCount="133">
  <si>
    <t xml:space="preserve"> よ       び       中       学       校</t>
  </si>
  <si>
    <t xml:space="preserve">    学校基本調査（各年 5月 1日現在）による。</t>
  </si>
  <si>
    <t>単位：校、学級、人</t>
  </si>
  <si>
    <t>小                                                  学</t>
  </si>
  <si>
    <t xml:space="preserve">       校</t>
  </si>
  <si>
    <t>中                    学                    校</t>
  </si>
  <si>
    <t>市町村</t>
  </si>
  <si>
    <t>学     校     数</t>
  </si>
  <si>
    <t>児                     童</t>
  </si>
  <si>
    <t xml:space="preserve">            数</t>
  </si>
  <si>
    <t>生          徒          数</t>
  </si>
  <si>
    <t>計</t>
  </si>
  <si>
    <t>本校</t>
  </si>
  <si>
    <t>分校</t>
  </si>
  <si>
    <t>学級数</t>
  </si>
  <si>
    <t>教員</t>
  </si>
  <si>
    <t>＃男</t>
  </si>
  <si>
    <t>1年</t>
  </si>
  <si>
    <t>2年</t>
  </si>
  <si>
    <t>3年</t>
  </si>
  <si>
    <t>4年</t>
  </si>
  <si>
    <t>5年</t>
  </si>
  <si>
    <t>6年</t>
  </si>
  <si>
    <t>国立</t>
  </si>
  <si>
    <t>-</t>
  </si>
  <si>
    <t>公立</t>
  </si>
  <si>
    <t>私立</t>
  </si>
  <si>
    <t xml:space="preserve">   ﾋ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</si>
  <si>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</si>
  <si>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</si>
  <si>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</si>
  <si>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</si>
  <si>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</si>
  <si>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</si>
  <si>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</si>
  <si>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</si>
  <si>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</si>
  <si>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</si>
  <si>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</si>
  <si>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</si>
  <si>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</si>
  <si>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</si>
  <si>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</si>
  <si>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</si>
  <si>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</si>
  <si>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</si>
  <si>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</si>
  <si>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</si>
  <si>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</si>
  <si>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</si>
  <si>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</si>
  <si>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</si>
  <si>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</si>
  <si>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</si>
  <si>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</si>
  <si>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</si>
  <si>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</si>
  <si>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</si>
  <si>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</si>
  <si>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</si>
  <si>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</si>
  <si>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</si>
  <si>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</si>
  <si>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</si>
  <si>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</si>
  <si>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</si>
  <si>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</si>
  <si>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</si>
  <si>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</si>
  <si>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</si>
  <si>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</si>
  <si>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</si>
  <si>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</si>
  <si>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</si>
  <si>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</si>
  <si>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</si>
  <si>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</si>
  <si>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</si>
  <si>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</si>
  <si>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</si>
  <si>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</si>
  <si>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</si>
  <si>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</si>
  <si>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</si>
  <si>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</si>
  <si>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</si>
  <si>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</si>
  <si>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</si>
  <si>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</si>
  <si>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</si>
  <si>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</si>
  <si>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</si>
  <si>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</si>
  <si>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</si>
  <si>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</si>
  <si>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</si>
  <si>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</si>
  <si>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</si>
  <si>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</si>
  <si>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</si>
  <si>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</si>
  <si>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</si>
  <si>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</si>
  <si>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</si>
  <si>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</si>
  <si>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</si>
  <si>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</si>
  <si>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</si>
  <si>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</si>
  <si>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</si>
  <si>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</si>
  <si>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</si>
  <si>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</si>
  <si>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</si>
  <si>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</si>
  <si>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</si>
  <si>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</si>
  <si>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県教育庁総務課「学校一覧」</t>
  </si>
  <si>
    <t xml:space="preserve">     316    教育・文化  19</t>
  </si>
  <si>
    <t xml:space="preserve">                 ２２２       小           学           校           お</t>
  </si>
  <si>
    <t>19  教育・文化     317</t>
  </si>
  <si>
    <t>（ 平 成 10 年 ）</t>
  </si>
  <si>
    <t>教員数(本務者)</t>
  </si>
  <si>
    <t>平成6年</t>
  </si>
  <si>
    <t xml:space="preserve">     7</t>
  </si>
  <si>
    <t xml:space="preserve">     8</t>
  </si>
  <si>
    <t xml:space="preserve">     9</t>
  </si>
  <si>
    <t xml:space="preserve">     10</t>
  </si>
  <si>
    <t>-</t>
  </si>
  <si>
    <t xml:space="preserve">     318    教育・文化  19</t>
  </si>
  <si>
    <t>19  教育・文化     319</t>
  </si>
  <si>
    <t xml:space="preserve">                 ２２２       小           学           校           お</t>
  </si>
  <si>
    <t>（ 平 成 10 年 ） （ 続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</si>
</sst>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7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181" fontId="7" fillId="0" borderId="0" xfId="15" applyFont="1" applyAlignment="1">
      <alignment/>
    </xf>
    <xf numFmtId="181" fontId="7" fillId="0" borderId="1" xfId="15" applyFont="1" applyBorder="1" applyAlignment="1">
      <alignment/>
    </xf>
    <xf numFmtId="181" fontId="5" fillId="0" borderId="7" xfId="15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2"/>
  <sheetViews>
    <sheetView showGridLines="0" tabSelected="1" workbookViewId="0" topLeftCell="A1">
      <selection activeCell="G2" sqref="G2"/>
    </sheetView>
  </sheetViews>
  <sheetFormatPr defaultColWidth="8.625" defaultRowHeight="12.75"/>
  <cols>
    <col min="1" max="1" width="1.625" style="1" customWidth="1"/>
    <col min="2" max="2" width="0.875" style="1" customWidth="1"/>
    <col min="3" max="3" width="19.75390625" style="1" customWidth="1"/>
    <col min="4" max="4" width="0.875" style="1" customWidth="1"/>
    <col min="5" max="7" width="11.00390625" style="1" customWidth="1"/>
    <col min="8" max="8" width="13.00390625" style="1" customWidth="1"/>
    <col min="9" max="9" width="13.25390625" style="1" customWidth="1"/>
    <col min="10" max="10" width="13.00390625" style="1" customWidth="1"/>
    <col min="11" max="12" width="13.25390625" style="1" customWidth="1"/>
    <col min="13" max="14" width="13.00390625" style="1" customWidth="1"/>
    <col min="15" max="15" width="1.875" style="1" customWidth="1"/>
    <col min="16" max="16" width="1.12109375" style="1" customWidth="1"/>
    <col min="17" max="17" width="11.75390625" style="1" customWidth="1"/>
    <col min="18" max="18" width="11.625" style="1" customWidth="1"/>
    <col min="19" max="25" width="11.25390625" style="1" customWidth="1"/>
    <col min="26" max="26" width="11.75390625" style="1" customWidth="1"/>
    <col min="27" max="27" width="11.25390625" style="1" customWidth="1"/>
    <col min="28" max="28" width="11.625" style="1" customWidth="1"/>
    <col min="29" max="29" width="11.25390625" style="1" customWidth="1"/>
    <col min="30" max="30" width="4.00390625" style="1" customWidth="1"/>
    <col min="31" max="16384" width="8.625" style="1" customWidth="1"/>
  </cols>
  <sheetData>
    <row r="1" spans="3:29" ht="15" customHeight="1">
      <c r="C1" s="1" t="s">
        <v>118</v>
      </c>
      <c r="AA1" s="2" t="s">
        <v>120</v>
      </c>
      <c r="AB1" s="2"/>
      <c r="AC1" s="2"/>
    </row>
    <row r="2" spans="3:24" ht="24">
      <c r="C2" s="3" t="s">
        <v>119</v>
      </c>
      <c r="Q2" s="3" t="s">
        <v>0</v>
      </c>
      <c r="X2" s="1" t="s">
        <v>121</v>
      </c>
    </row>
    <row r="3" ht="15" customHeight="1"/>
    <row r="4" spans="2:29" ht="15" customHeight="1" thickBot="1">
      <c r="B4" s="4"/>
      <c r="C4" s="4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 t="s">
        <v>2</v>
      </c>
      <c r="AC4" s="5"/>
    </row>
    <row r="5" spans="4:29" ht="19.5" customHeight="1">
      <c r="D5" s="6"/>
      <c r="E5" s="7" t="s">
        <v>3</v>
      </c>
      <c r="F5" s="7"/>
      <c r="G5" s="7"/>
      <c r="H5" s="7"/>
      <c r="I5" s="7"/>
      <c r="J5" s="7"/>
      <c r="K5" s="7"/>
      <c r="L5" s="7"/>
      <c r="M5" s="7"/>
      <c r="N5" s="7"/>
      <c r="Q5" s="8" t="s">
        <v>4</v>
      </c>
      <c r="R5" s="8"/>
      <c r="S5" s="8"/>
      <c r="T5" s="9" t="s">
        <v>5</v>
      </c>
      <c r="U5" s="7"/>
      <c r="V5" s="7"/>
      <c r="W5" s="7"/>
      <c r="X5" s="7"/>
      <c r="Y5" s="7"/>
      <c r="Z5" s="7"/>
      <c r="AA5" s="7"/>
      <c r="AB5" s="7"/>
      <c r="AC5" s="7"/>
    </row>
    <row r="6" spans="3:29" ht="19.5" customHeight="1">
      <c r="C6" s="10" t="s">
        <v>6</v>
      </c>
      <c r="D6" s="6"/>
      <c r="E6" s="7" t="s">
        <v>7</v>
      </c>
      <c r="F6" s="7"/>
      <c r="G6" s="7"/>
      <c r="H6" s="30" t="s">
        <v>14</v>
      </c>
      <c r="I6" s="28" t="s">
        <v>122</v>
      </c>
      <c r="J6" s="29"/>
      <c r="K6" s="9" t="s">
        <v>8</v>
      </c>
      <c r="L6" s="7"/>
      <c r="M6" s="7"/>
      <c r="N6" s="7"/>
      <c r="Q6" s="11" t="s">
        <v>9</v>
      </c>
      <c r="R6" s="11"/>
      <c r="S6" s="11"/>
      <c r="T6" s="9" t="s">
        <v>7</v>
      </c>
      <c r="U6" s="7"/>
      <c r="V6" s="7"/>
      <c r="W6" s="30" t="s">
        <v>14</v>
      </c>
      <c r="X6" s="28" t="s">
        <v>122</v>
      </c>
      <c r="Y6" s="29"/>
      <c r="Z6" s="9" t="s">
        <v>10</v>
      </c>
      <c r="AA6" s="7"/>
      <c r="AB6" s="7"/>
      <c r="AC6" s="7"/>
    </row>
    <row r="7" spans="2:29" ht="19.5" customHeight="1">
      <c r="B7" s="11"/>
      <c r="C7" s="11"/>
      <c r="D7" s="12"/>
      <c r="E7" s="13" t="s">
        <v>11</v>
      </c>
      <c r="F7" s="14" t="s">
        <v>12</v>
      </c>
      <c r="G7" s="14" t="s">
        <v>13</v>
      </c>
      <c r="H7" s="31"/>
      <c r="I7" s="14" t="s">
        <v>15</v>
      </c>
      <c r="J7" s="14" t="s">
        <v>16</v>
      </c>
      <c r="K7" s="14" t="s">
        <v>11</v>
      </c>
      <c r="L7" s="14" t="s">
        <v>17</v>
      </c>
      <c r="M7" s="14" t="s">
        <v>18</v>
      </c>
      <c r="N7" s="14" t="s">
        <v>19</v>
      </c>
      <c r="O7" s="10"/>
      <c r="Q7" s="15" t="s">
        <v>20</v>
      </c>
      <c r="R7" s="14" t="s">
        <v>21</v>
      </c>
      <c r="S7" s="14" t="s">
        <v>22</v>
      </c>
      <c r="T7" s="14" t="s">
        <v>11</v>
      </c>
      <c r="U7" s="14" t="s">
        <v>12</v>
      </c>
      <c r="V7" s="14" t="s">
        <v>13</v>
      </c>
      <c r="W7" s="31"/>
      <c r="X7" s="14" t="s">
        <v>15</v>
      </c>
      <c r="Y7" s="14" t="s">
        <v>16</v>
      </c>
      <c r="Z7" s="14" t="s">
        <v>11</v>
      </c>
      <c r="AA7" s="14" t="s">
        <v>17</v>
      </c>
      <c r="AB7" s="14" t="s">
        <v>18</v>
      </c>
      <c r="AC7" s="14" t="s">
        <v>19</v>
      </c>
    </row>
    <row r="8" spans="4:5" ht="15" customHeight="1">
      <c r="D8" s="6"/>
      <c r="E8" s="16"/>
    </row>
    <row r="9" spans="3:29" ht="15" customHeight="1">
      <c r="C9" s="17" t="s">
        <v>123</v>
      </c>
      <c r="D9" s="6"/>
      <c r="E9" s="16">
        <f>SUM(F9:G9)</f>
        <v>448</v>
      </c>
      <c r="F9" s="1">
        <v>406</v>
      </c>
      <c r="G9" s="1">
        <v>42</v>
      </c>
      <c r="H9" s="1">
        <v>4476</v>
      </c>
      <c r="I9" s="1">
        <v>6656</v>
      </c>
      <c r="J9" s="1">
        <v>3071</v>
      </c>
      <c r="K9" s="1">
        <f>SUM(L9:N9,Q9:S9)</f>
        <v>121935</v>
      </c>
      <c r="L9" s="1">
        <v>18567</v>
      </c>
      <c r="M9" s="1">
        <v>19685</v>
      </c>
      <c r="N9" s="1">
        <v>19765</v>
      </c>
      <c r="Q9" s="1">
        <v>20982</v>
      </c>
      <c r="R9" s="1">
        <v>21381</v>
      </c>
      <c r="S9" s="1">
        <v>21555</v>
      </c>
      <c r="T9" s="1">
        <f>SUM(U9:V9)</f>
        <v>218</v>
      </c>
      <c r="U9" s="1">
        <v>216</v>
      </c>
      <c r="V9" s="1">
        <v>2</v>
      </c>
      <c r="W9" s="1">
        <v>2054</v>
      </c>
      <c r="X9" s="1">
        <v>4206</v>
      </c>
      <c r="Y9" s="1">
        <v>2511</v>
      </c>
      <c r="Z9" s="1">
        <f>SUM(AA9:AC9)</f>
        <v>66896</v>
      </c>
      <c r="AA9" s="1">
        <v>21893</v>
      </c>
      <c r="AB9" s="1">
        <v>22072</v>
      </c>
      <c r="AC9" s="1">
        <v>22931</v>
      </c>
    </row>
    <row r="10" spans="3:29" ht="15" customHeight="1">
      <c r="C10" s="18" t="s">
        <v>124</v>
      </c>
      <c r="D10" s="6"/>
      <c r="E10" s="16">
        <f>SUM(F10:G10)</f>
        <v>446</v>
      </c>
      <c r="F10" s="1">
        <v>406</v>
      </c>
      <c r="G10" s="1">
        <v>40</v>
      </c>
      <c r="H10" s="1">
        <v>4393</v>
      </c>
      <c r="I10" s="1">
        <v>6635</v>
      </c>
      <c r="J10" s="1">
        <v>3033</v>
      </c>
      <c r="K10" s="1">
        <f>SUM(L10:N10,Q10:S10)</f>
        <v>118456</v>
      </c>
      <c r="L10" s="1">
        <v>18094</v>
      </c>
      <c r="M10" s="1">
        <v>18593</v>
      </c>
      <c r="N10" s="1">
        <v>19662</v>
      </c>
      <c r="Q10" s="1">
        <v>19765</v>
      </c>
      <c r="R10" s="1">
        <v>20965</v>
      </c>
      <c r="S10" s="1">
        <v>21377</v>
      </c>
      <c r="T10" s="1">
        <f>SUM(U10:V10)</f>
        <v>218</v>
      </c>
      <c r="U10" s="1">
        <v>216</v>
      </c>
      <c r="V10" s="1">
        <v>2</v>
      </c>
      <c r="W10" s="1">
        <v>2027</v>
      </c>
      <c r="X10" s="1">
        <v>4182</v>
      </c>
      <c r="Y10" s="1">
        <v>2438</v>
      </c>
      <c r="Z10" s="1">
        <f>SUM(AA10:AC10)</f>
        <v>65451</v>
      </c>
      <c r="AA10" s="1">
        <v>21592</v>
      </c>
      <c r="AB10" s="1">
        <v>21842</v>
      </c>
      <c r="AC10" s="1">
        <v>22017</v>
      </c>
    </row>
    <row r="11" spans="3:29" ht="15" customHeight="1">
      <c r="C11" s="18" t="s">
        <v>125</v>
      </c>
      <c r="D11" s="6"/>
      <c r="E11" s="16">
        <f>SUM(F11:G11)</f>
        <v>446</v>
      </c>
      <c r="F11" s="1">
        <v>406</v>
      </c>
      <c r="G11" s="1">
        <v>40</v>
      </c>
      <c r="H11" s="1">
        <v>4296</v>
      </c>
      <c r="I11" s="1">
        <v>6519</v>
      </c>
      <c r="J11" s="1">
        <v>2965</v>
      </c>
      <c r="K11" s="1">
        <f>SUM(L11:N11,Q11:S11)</f>
        <v>114236</v>
      </c>
      <c r="L11" s="1">
        <v>17172</v>
      </c>
      <c r="M11" s="1">
        <v>18093</v>
      </c>
      <c r="N11" s="1">
        <v>18615</v>
      </c>
      <c r="Q11" s="1">
        <v>19651</v>
      </c>
      <c r="R11" s="1">
        <v>19760</v>
      </c>
      <c r="S11" s="1">
        <v>20945</v>
      </c>
      <c r="T11" s="1">
        <f>SUM(U11:V11)</f>
        <v>219</v>
      </c>
      <c r="U11" s="1">
        <v>217</v>
      </c>
      <c r="V11" s="1">
        <v>2</v>
      </c>
      <c r="W11" s="1">
        <v>2012</v>
      </c>
      <c r="X11" s="1">
        <v>4197</v>
      </c>
      <c r="Y11" s="1">
        <v>2403</v>
      </c>
      <c r="Z11" s="1">
        <f>SUM(AA11:AC11)</f>
        <v>64729</v>
      </c>
      <c r="AA11" s="1">
        <v>21396</v>
      </c>
      <c r="AB11" s="1">
        <v>21544</v>
      </c>
      <c r="AC11" s="1">
        <v>21789</v>
      </c>
    </row>
    <row r="12" spans="3:29" ht="15" customHeight="1">
      <c r="C12" s="18" t="s">
        <v>126</v>
      </c>
      <c r="D12" s="6"/>
      <c r="E12" s="16">
        <v>442</v>
      </c>
      <c r="F12" s="1">
        <v>403</v>
      </c>
      <c r="G12" s="1">
        <v>39</v>
      </c>
      <c r="H12" s="1">
        <v>4147</v>
      </c>
      <c r="I12" s="1">
        <v>6384</v>
      </c>
      <c r="J12" s="1">
        <v>2871</v>
      </c>
      <c r="K12" s="1">
        <v>109713</v>
      </c>
      <c r="L12" s="1">
        <v>16469</v>
      </c>
      <c r="M12" s="1">
        <v>17187</v>
      </c>
      <c r="N12" s="1">
        <v>18086</v>
      </c>
      <c r="Q12" s="1">
        <v>18618</v>
      </c>
      <c r="R12" s="1">
        <v>19630</v>
      </c>
      <c r="S12" s="1">
        <v>19723</v>
      </c>
      <c r="T12" s="1">
        <v>218</v>
      </c>
      <c r="U12" s="1">
        <v>216</v>
      </c>
      <c r="V12" s="1">
        <v>2</v>
      </c>
      <c r="W12" s="1">
        <v>1978</v>
      </c>
      <c r="X12" s="1">
        <v>4166</v>
      </c>
      <c r="Y12" s="1">
        <v>2345</v>
      </c>
      <c r="Z12" s="1">
        <v>63811</v>
      </c>
      <c r="AA12" s="1">
        <v>20998</v>
      </c>
      <c r="AB12" s="1">
        <v>21339</v>
      </c>
      <c r="AC12" s="1">
        <v>21474</v>
      </c>
    </row>
    <row r="13" spans="3:5" ht="15" customHeight="1">
      <c r="C13" s="19"/>
      <c r="D13" s="6"/>
      <c r="E13" s="16"/>
    </row>
    <row r="14" spans="3:29" ht="15" customHeight="1">
      <c r="C14" s="18" t="s">
        <v>127</v>
      </c>
      <c r="D14" s="6"/>
      <c r="E14" s="16">
        <f>SUM(E16:E18)</f>
        <v>439</v>
      </c>
      <c r="F14" s="16">
        <f aca="true" t="shared" si="0" ref="F14:N14">SUM(F16:F18)</f>
        <v>401</v>
      </c>
      <c r="G14" s="16">
        <f t="shared" si="0"/>
        <v>38</v>
      </c>
      <c r="H14" s="16">
        <f t="shared" si="0"/>
        <v>4055</v>
      </c>
      <c r="I14" s="16">
        <f t="shared" si="0"/>
        <v>6254</v>
      </c>
      <c r="J14" s="16">
        <f t="shared" si="0"/>
        <v>2820</v>
      </c>
      <c r="K14" s="16">
        <f t="shared" si="0"/>
        <v>106347</v>
      </c>
      <c r="L14" s="16">
        <f t="shared" si="0"/>
        <v>16455</v>
      </c>
      <c r="M14" s="16">
        <f t="shared" si="0"/>
        <v>16444</v>
      </c>
      <c r="N14" s="16">
        <f t="shared" si="0"/>
        <v>17206</v>
      </c>
      <c r="Q14" s="16">
        <f aca="true" t="shared" si="1" ref="Q14:AC14">SUM(Q16:Q18)</f>
        <v>18073</v>
      </c>
      <c r="R14" s="16">
        <f t="shared" si="1"/>
        <v>18592</v>
      </c>
      <c r="S14" s="16">
        <f t="shared" si="1"/>
        <v>19577</v>
      </c>
      <c r="T14" s="16">
        <f t="shared" si="1"/>
        <v>218</v>
      </c>
      <c r="U14" s="16">
        <f t="shared" si="1"/>
        <v>216</v>
      </c>
      <c r="V14" s="16">
        <f t="shared" si="1"/>
        <v>2</v>
      </c>
      <c r="W14" s="16">
        <f t="shared" si="1"/>
        <v>1940</v>
      </c>
      <c r="X14" s="16">
        <f t="shared" si="1"/>
        <v>4074</v>
      </c>
      <c r="Y14" s="16">
        <f t="shared" si="1"/>
        <v>2273</v>
      </c>
      <c r="Z14" s="16">
        <f t="shared" si="1"/>
        <v>62011</v>
      </c>
      <c r="AA14" s="16">
        <f t="shared" si="1"/>
        <v>19740</v>
      </c>
      <c r="AB14" s="16">
        <f t="shared" si="1"/>
        <v>20977</v>
      </c>
      <c r="AC14" s="16">
        <f t="shared" si="1"/>
        <v>21294</v>
      </c>
    </row>
    <row r="15" spans="4:5" ht="15" customHeight="1">
      <c r="D15" s="6"/>
      <c r="E15" s="16"/>
    </row>
    <row r="16" spans="3:29" ht="15" customHeight="1">
      <c r="C16" s="17" t="s">
        <v>23</v>
      </c>
      <c r="D16" s="6"/>
      <c r="E16" s="16">
        <f>SUM(F16:G16)</f>
        <v>1</v>
      </c>
      <c r="F16" s="1">
        <v>1</v>
      </c>
      <c r="G16" s="20" t="s">
        <v>128</v>
      </c>
      <c r="H16" s="1">
        <v>21</v>
      </c>
      <c r="I16" s="1">
        <v>29</v>
      </c>
      <c r="J16" s="1">
        <v>25</v>
      </c>
      <c r="K16" s="1">
        <f>SUM(L16:N16,Q16:S16)</f>
        <v>736</v>
      </c>
      <c r="L16" s="1">
        <v>128</v>
      </c>
      <c r="M16" s="1">
        <v>127</v>
      </c>
      <c r="N16" s="1">
        <v>121</v>
      </c>
      <c r="Q16" s="1">
        <v>125</v>
      </c>
      <c r="R16" s="1">
        <v>121</v>
      </c>
      <c r="S16" s="1">
        <v>114</v>
      </c>
      <c r="T16" s="1">
        <f>SUM(U16:V16)</f>
        <v>1</v>
      </c>
      <c r="U16" s="1">
        <v>1</v>
      </c>
      <c r="V16" s="20" t="s">
        <v>128</v>
      </c>
      <c r="W16" s="1">
        <v>15</v>
      </c>
      <c r="X16" s="1">
        <v>32</v>
      </c>
      <c r="Y16" s="1">
        <v>25</v>
      </c>
      <c r="Z16" s="1">
        <f>SUM(AA16:AC16)</f>
        <v>626</v>
      </c>
      <c r="AA16" s="1">
        <v>209</v>
      </c>
      <c r="AB16" s="1">
        <v>210</v>
      </c>
      <c r="AC16" s="1">
        <v>207</v>
      </c>
    </row>
    <row r="17" spans="3:29" ht="15" customHeight="1">
      <c r="C17" s="17" t="s">
        <v>25</v>
      </c>
      <c r="D17" s="6"/>
      <c r="E17" s="16">
        <f>SUM(F17:G17)</f>
        <v>433</v>
      </c>
      <c r="F17" s="1">
        <v>395</v>
      </c>
      <c r="G17" s="1">
        <v>38</v>
      </c>
      <c r="H17" s="1">
        <v>3997</v>
      </c>
      <c r="I17" s="1">
        <v>6168</v>
      </c>
      <c r="J17" s="1">
        <v>2772</v>
      </c>
      <c r="K17" s="1">
        <f>SUM(L17:N17,Q17:S17)</f>
        <v>104731</v>
      </c>
      <c r="L17" s="1">
        <v>16181</v>
      </c>
      <c r="M17" s="1">
        <v>16192</v>
      </c>
      <c r="N17" s="1">
        <v>16935</v>
      </c>
      <c r="Q17" s="1">
        <v>17803</v>
      </c>
      <c r="R17" s="1">
        <v>18319</v>
      </c>
      <c r="S17" s="1">
        <v>19301</v>
      </c>
      <c r="T17" s="1">
        <f>SUM(U17:V17)</f>
        <v>202</v>
      </c>
      <c r="U17" s="1">
        <v>200</v>
      </c>
      <c r="V17" s="1">
        <v>2</v>
      </c>
      <c r="W17" s="1">
        <v>1857</v>
      </c>
      <c r="X17" s="1">
        <v>3900</v>
      </c>
      <c r="Y17" s="1">
        <v>2147</v>
      </c>
      <c r="Z17" s="1">
        <f>SUM(AA17:AC17)</f>
        <v>59553</v>
      </c>
      <c r="AA17" s="1">
        <v>18960</v>
      </c>
      <c r="AB17" s="1">
        <v>20123</v>
      </c>
      <c r="AC17" s="1">
        <v>20470</v>
      </c>
    </row>
    <row r="18" spans="3:29" ht="15" customHeight="1">
      <c r="C18" s="17" t="s">
        <v>26</v>
      </c>
      <c r="D18" s="6" t="s">
        <v>27</v>
      </c>
      <c r="E18" s="16">
        <f>SUM(F18:G18)</f>
        <v>5</v>
      </c>
      <c r="F18" s="1">
        <v>5</v>
      </c>
      <c r="G18" s="20" t="s">
        <v>128</v>
      </c>
      <c r="H18" s="1">
        <v>37</v>
      </c>
      <c r="I18" s="1">
        <v>57</v>
      </c>
      <c r="J18" s="1">
        <v>23</v>
      </c>
      <c r="K18" s="1">
        <f>SUM(L18:N18,Q18:S18)</f>
        <v>880</v>
      </c>
      <c r="L18" s="1">
        <v>146</v>
      </c>
      <c r="M18" s="1">
        <v>125</v>
      </c>
      <c r="N18" s="1">
        <v>150</v>
      </c>
      <c r="Q18" s="1">
        <v>145</v>
      </c>
      <c r="R18" s="1">
        <v>152</v>
      </c>
      <c r="S18" s="1">
        <v>162</v>
      </c>
      <c r="T18" s="1">
        <f>SUM(U18:V18)</f>
        <v>15</v>
      </c>
      <c r="U18" s="1">
        <v>15</v>
      </c>
      <c r="V18" s="20" t="s">
        <v>128</v>
      </c>
      <c r="W18" s="1">
        <v>68</v>
      </c>
      <c r="X18" s="1">
        <v>142</v>
      </c>
      <c r="Y18" s="1">
        <v>101</v>
      </c>
      <c r="Z18" s="1">
        <f>SUM(AA18:AC18)</f>
        <v>1832</v>
      </c>
      <c r="AA18" s="1">
        <v>571</v>
      </c>
      <c r="AB18" s="1">
        <v>644</v>
      </c>
      <c r="AC18" s="1">
        <v>617</v>
      </c>
    </row>
    <row r="19" spans="4:5" ht="15" customHeight="1">
      <c r="D19" s="6"/>
      <c r="E19" s="16"/>
    </row>
    <row r="20" spans="3:29" ht="15" customHeight="1">
      <c r="C20" s="17" t="s">
        <v>28</v>
      </c>
      <c r="D20" s="6"/>
      <c r="E20" s="16">
        <f>SUM(E23:E31)</f>
        <v>185</v>
      </c>
      <c r="F20" s="16">
        <f aca="true" t="shared" si="2" ref="F20:M20">SUM(F23:F31)</f>
        <v>171</v>
      </c>
      <c r="G20" s="16">
        <f t="shared" si="2"/>
        <v>14</v>
      </c>
      <c r="H20" s="16">
        <f t="shared" si="2"/>
        <v>2226</v>
      </c>
      <c r="I20" s="16">
        <f t="shared" si="2"/>
        <v>3321</v>
      </c>
      <c r="J20" s="16">
        <f>SUM(J23:J31)</f>
        <v>1486</v>
      </c>
      <c r="K20" s="16">
        <f t="shared" si="2"/>
        <v>65362</v>
      </c>
      <c r="L20" s="16">
        <f t="shared" si="2"/>
        <v>10189</v>
      </c>
      <c r="M20" s="16">
        <f t="shared" si="2"/>
        <v>10088</v>
      </c>
      <c r="N20" s="16">
        <f>SUM(N23:N31)</f>
        <v>10611</v>
      </c>
      <c r="Q20" s="16">
        <f>SUM(Q23:Q31)</f>
        <v>11112</v>
      </c>
      <c r="R20" s="16">
        <f aca="true" t="shared" si="3" ref="R20:AC20">SUM(R23:R31)</f>
        <v>11414</v>
      </c>
      <c r="S20" s="16">
        <f t="shared" si="3"/>
        <v>11948</v>
      </c>
      <c r="T20" s="16">
        <f t="shared" si="3"/>
        <v>104</v>
      </c>
      <c r="U20" s="16">
        <f t="shared" si="3"/>
        <v>103</v>
      </c>
      <c r="V20" s="16">
        <f t="shared" si="3"/>
        <v>1</v>
      </c>
      <c r="W20" s="16">
        <f t="shared" si="3"/>
        <v>1140</v>
      </c>
      <c r="X20" s="16">
        <f t="shared" si="3"/>
        <v>2300</v>
      </c>
      <c r="Y20" s="16">
        <f>SUM(Y23:Y31)</f>
        <v>1242</v>
      </c>
      <c r="Z20" s="16">
        <f t="shared" si="3"/>
        <v>37787</v>
      </c>
      <c r="AA20" s="16">
        <f t="shared" si="3"/>
        <v>12011</v>
      </c>
      <c r="AB20" s="16">
        <f t="shared" si="3"/>
        <v>12723</v>
      </c>
      <c r="AC20" s="16">
        <f t="shared" si="3"/>
        <v>13053</v>
      </c>
    </row>
    <row r="21" spans="3:29" ht="15" customHeight="1">
      <c r="C21" s="17" t="s">
        <v>29</v>
      </c>
      <c r="D21" s="6"/>
      <c r="E21" s="16">
        <f>SUM(E33,E53,E59,E66,E99,E118,E133,E141)</f>
        <v>254</v>
      </c>
      <c r="F21" s="16">
        <f aca="true" t="shared" si="4" ref="F21:N21">SUM(F33,F53,F59,F66,F99,F118,F133,F141)</f>
        <v>230</v>
      </c>
      <c r="G21" s="16">
        <f t="shared" si="4"/>
        <v>24</v>
      </c>
      <c r="H21" s="16">
        <f t="shared" si="4"/>
        <v>1829</v>
      </c>
      <c r="I21" s="16">
        <f t="shared" si="4"/>
        <v>2933</v>
      </c>
      <c r="J21" s="16">
        <f>SUM(J33,J53,J59,J66,J99,J118,J133,J141)</f>
        <v>1334</v>
      </c>
      <c r="K21" s="16">
        <f t="shared" si="4"/>
        <v>40985</v>
      </c>
      <c r="L21" s="16">
        <f t="shared" si="4"/>
        <v>6266</v>
      </c>
      <c r="M21" s="16">
        <f t="shared" si="4"/>
        <v>6356</v>
      </c>
      <c r="N21" s="16">
        <f t="shared" si="4"/>
        <v>6595</v>
      </c>
      <c r="Q21" s="16">
        <f aca="true" t="shared" si="5" ref="Q21:AC21">SUM(Q33,Q53,Q59,Q66,Q99,Q118,Q133,Q141)</f>
        <v>6961</v>
      </c>
      <c r="R21" s="16">
        <f t="shared" si="5"/>
        <v>7178</v>
      </c>
      <c r="S21" s="16">
        <f t="shared" si="5"/>
        <v>7629</v>
      </c>
      <c r="T21" s="16">
        <f t="shared" si="5"/>
        <v>114</v>
      </c>
      <c r="U21" s="16">
        <f t="shared" si="5"/>
        <v>113</v>
      </c>
      <c r="V21" s="16">
        <f t="shared" si="5"/>
        <v>1</v>
      </c>
      <c r="W21" s="16">
        <f t="shared" si="5"/>
        <v>800</v>
      </c>
      <c r="X21" s="16">
        <f t="shared" si="5"/>
        <v>1774</v>
      </c>
      <c r="Y21" s="16">
        <f t="shared" si="5"/>
        <v>1031</v>
      </c>
      <c r="Z21" s="16">
        <f t="shared" si="5"/>
        <v>24224</v>
      </c>
      <c r="AA21" s="16">
        <f t="shared" si="5"/>
        <v>7729</v>
      </c>
      <c r="AB21" s="16">
        <f t="shared" si="5"/>
        <v>8254</v>
      </c>
      <c r="AC21" s="16">
        <f t="shared" si="5"/>
        <v>8241</v>
      </c>
    </row>
    <row r="22" spans="3:5" ht="15" customHeight="1">
      <c r="C22" s="17"/>
      <c r="D22" s="6"/>
      <c r="E22" s="16"/>
    </row>
    <row r="23" spans="3:29" ht="15" customHeight="1">
      <c r="C23" s="17" t="s">
        <v>30</v>
      </c>
      <c r="D23" s="6"/>
      <c r="E23" s="16">
        <f aca="true" t="shared" si="6" ref="E23:E31">SUM(F23:G23)</f>
        <v>64</v>
      </c>
      <c r="F23" s="1">
        <v>62</v>
      </c>
      <c r="G23" s="1">
        <v>2</v>
      </c>
      <c r="H23" s="1">
        <v>904</v>
      </c>
      <c r="I23" s="1">
        <v>1321</v>
      </c>
      <c r="J23" s="1">
        <v>596</v>
      </c>
      <c r="K23" s="1">
        <f aca="true" t="shared" si="7" ref="K23:K31">SUM(L23:N23,Q23:S23)</f>
        <v>27708</v>
      </c>
      <c r="L23" s="1">
        <v>4304</v>
      </c>
      <c r="M23" s="1">
        <v>4211</v>
      </c>
      <c r="N23" s="1">
        <v>4525</v>
      </c>
      <c r="Q23" s="1">
        <v>4685</v>
      </c>
      <c r="R23" s="1">
        <v>4851</v>
      </c>
      <c r="S23" s="1">
        <v>5132</v>
      </c>
      <c r="T23" s="1">
        <f aca="true" t="shared" si="8" ref="T23:T31">SUM(U23:V23)</f>
        <v>42</v>
      </c>
      <c r="U23" s="1">
        <v>42</v>
      </c>
      <c r="V23" s="20" t="s">
        <v>128</v>
      </c>
      <c r="W23" s="1">
        <v>481</v>
      </c>
      <c r="X23" s="1">
        <v>954</v>
      </c>
      <c r="Y23" s="1">
        <v>495</v>
      </c>
      <c r="Z23" s="1">
        <f aca="true" t="shared" si="9" ref="Z23:Z31">SUM(AA23:AC23)</f>
        <v>16250</v>
      </c>
      <c r="AA23" s="1">
        <v>5133</v>
      </c>
      <c r="AB23" s="1">
        <v>5521</v>
      </c>
      <c r="AC23" s="1">
        <v>5596</v>
      </c>
    </row>
    <row r="24" spans="3:29" ht="15" customHeight="1">
      <c r="C24" s="17" t="s">
        <v>31</v>
      </c>
      <c r="D24" s="6"/>
      <c r="E24" s="16">
        <f t="shared" si="6"/>
        <v>42</v>
      </c>
      <c r="F24" s="1">
        <v>38</v>
      </c>
      <c r="G24" s="20">
        <v>4</v>
      </c>
      <c r="H24" s="1">
        <v>532</v>
      </c>
      <c r="I24" s="1">
        <v>791</v>
      </c>
      <c r="J24" s="1">
        <v>335</v>
      </c>
      <c r="K24" s="1">
        <f t="shared" si="7"/>
        <v>15862</v>
      </c>
      <c r="L24" s="1">
        <v>2468</v>
      </c>
      <c r="M24" s="1">
        <v>2429</v>
      </c>
      <c r="N24" s="1">
        <v>2540</v>
      </c>
      <c r="Q24" s="1">
        <v>2716</v>
      </c>
      <c r="R24" s="1">
        <v>2754</v>
      </c>
      <c r="S24" s="1">
        <v>2955</v>
      </c>
      <c r="T24" s="1">
        <f t="shared" si="8"/>
        <v>22</v>
      </c>
      <c r="U24" s="1">
        <v>22</v>
      </c>
      <c r="V24" s="20" t="s">
        <v>128</v>
      </c>
      <c r="W24" s="1">
        <v>275</v>
      </c>
      <c r="X24" s="1">
        <v>542</v>
      </c>
      <c r="Y24" s="1">
        <v>282</v>
      </c>
      <c r="Z24" s="1">
        <f t="shared" si="9"/>
        <v>9257</v>
      </c>
      <c r="AA24" s="1">
        <v>2933</v>
      </c>
      <c r="AB24" s="1">
        <v>3089</v>
      </c>
      <c r="AC24" s="1">
        <v>3235</v>
      </c>
    </row>
    <row r="25" spans="3:29" ht="15" customHeight="1">
      <c r="C25" s="17" t="s">
        <v>32</v>
      </c>
      <c r="D25" s="6"/>
      <c r="E25" s="16">
        <f t="shared" si="6"/>
        <v>7</v>
      </c>
      <c r="F25" s="1">
        <v>6</v>
      </c>
      <c r="G25" s="1">
        <v>1</v>
      </c>
      <c r="H25" s="1">
        <v>93</v>
      </c>
      <c r="I25" s="1">
        <v>143</v>
      </c>
      <c r="J25" s="1">
        <v>61</v>
      </c>
      <c r="K25" s="1">
        <f t="shared" si="7"/>
        <v>2735</v>
      </c>
      <c r="L25" s="1">
        <v>440</v>
      </c>
      <c r="M25" s="1">
        <v>451</v>
      </c>
      <c r="N25" s="1">
        <v>430</v>
      </c>
      <c r="Q25" s="1">
        <v>451</v>
      </c>
      <c r="R25" s="1">
        <v>476</v>
      </c>
      <c r="S25" s="1">
        <v>487</v>
      </c>
      <c r="T25" s="1">
        <f t="shared" si="8"/>
        <v>4</v>
      </c>
      <c r="U25" s="1">
        <v>4</v>
      </c>
      <c r="V25" s="20" t="s">
        <v>128</v>
      </c>
      <c r="W25" s="1">
        <v>45</v>
      </c>
      <c r="X25" s="1">
        <v>94</v>
      </c>
      <c r="Y25" s="1">
        <v>51</v>
      </c>
      <c r="Z25" s="1">
        <f t="shared" si="9"/>
        <v>1536</v>
      </c>
      <c r="AA25" s="1">
        <v>471</v>
      </c>
      <c r="AB25" s="1">
        <v>543</v>
      </c>
      <c r="AC25" s="1">
        <v>522</v>
      </c>
    </row>
    <row r="26" spans="3:29" ht="15" customHeight="1">
      <c r="C26" s="17" t="s">
        <v>33</v>
      </c>
      <c r="D26" s="6"/>
      <c r="E26" s="16">
        <f t="shared" si="6"/>
        <v>15</v>
      </c>
      <c r="F26" s="1">
        <v>15</v>
      </c>
      <c r="G26" s="20" t="s">
        <v>128</v>
      </c>
      <c r="H26" s="1">
        <v>217</v>
      </c>
      <c r="I26" s="1">
        <v>309</v>
      </c>
      <c r="J26" s="1">
        <v>134</v>
      </c>
      <c r="K26" s="1">
        <f t="shared" si="7"/>
        <v>6810</v>
      </c>
      <c r="L26" s="1">
        <v>1045</v>
      </c>
      <c r="M26" s="1">
        <v>1113</v>
      </c>
      <c r="N26" s="1">
        <v>1130</v>
      </c>
      <c r="Q26" s="1">
        <v>1165</v>
      </c>
      <c r="R26" s="1">
        <v>1179</v>
      </c>
      <c r="S26" s="1">
        <v>1178</v>
      </c>
      <c r="T26" s="1">
        <f t="shared" si="8"/>
        <v>10</v>
      </c>
      <c r="U26" s="1">
        <v>10</v>
      </c>
      <c r="V26" s="20" t="s">
        <v>128</v>
      </c>
      <c r="W26" s="1">
        <v>120</v>
      </c>
      <c r="X26" s="1">
        <v>227</v>
      </c>
      <c r="Y26" s="1">
        <v>130</v>
      </c>
      <c r="Z26" s="1">
        <f t="shared" si="9"/>
        <v>3913</v>
      </c>
      <c r="AA26" s="1">
        <v>1273</v>
      </c>
      <c r="AB26" s="1">
        <v>1329</v>
      </c>
      <c r="AC26" s="1">
        <v>1311</v>
      </c>
    </row>
    <row r="27" spans="3:29" ht="15" customHeight="1">
      <c r="C27" s="17" t="s">
        <v>34</v>
      </c>
      <c r="D27" s="6"/>
      <c r="E27" s="16">
        <f t="shared" si="6"/>
        <v>15</v>
      </c>
      <c r="F27" s="1">
        <v>15</v>
      </c>
      <c r="G27" s="20" t="s">
        <v>128</v>
      </c>
      <c r="H27" s="1">
        <v>212</v>
      </c>
      <c r="I27" s="1">
        <v>327</v>
      </c>
      <c r="J27" s="1">
        <v>154</v>
      </c>
      <c r="K27" s="1">
        <f t="shared" si="7"/>
        <v>6461</v>
      </c>
      <c r="L27" s="1">
        <v>1017</v>
      </c>
      <c r="M27" s="1">
        <v>999</v>
      </c>
      <c r="N27" s="1">
        <v>1040</v>
      </c>
      <c r="Q27" s="1">
        <v>1084</v>
      </c>
      <c r="R27" s="1">
        <v>1117</v>
      </c>
      <c r="S27" s="1">
        <v>1204</v>
      </c>
      <c r="T27" s="1">
        <f t="shared" si="8"/>
        <v>6</v>
      </c>
      <c r="U27" s="1">
        <v>6</v>
      </c>
      <c r="V27" s="20" t="s">
        <v>128</v>
      </c>
      <c r="W27" s="1">
        <v>99</v>
      </c>
      <c r="X27" s="1">
        <v>207</v>
      </c>
      <c r="Y27" s="1">
        <v>120</v>
      </c>
      <c r="Z27" s="1">
        <f t="shared" si="9"/>
        <v>3410</v>
      </c>
      <c r="AA27" s="1">
        <v>1123</v>
      </c>
      <c r="AB27" s="1">
        <v>1101</v>
      </c>
      <c r="AC27" s="1">
        <v>1186</v>
      </c>
    </row>
    <row r="28" spans="3:22" ht="15" customHeight="1">
      <c r="C28" s="17"/>
      <c r="D28" s="6"/>
      <c r="E28" s="16"/>
      <c r="V28" s="20"/>
    </row>
    <row r="29" spans="3:29" ht="15" customHeight="1">
      <c r="C29" s="17" t="s">
        <v>35</v>
      </c>
      <c r="D29" s="6"/>
      <c r="E29" s="16">
        <f t="shared" si="6"/>
        <v>14</v>
      </c>
      <c r="F29" s="1">
        <v>11</v>
      </c>
      <c r="G29" s="1">
        <v>3</v>
      </c>
      <c r="H29" s="1">
        <v>83</v>
      </c>
      <c r="I29" s="1">
        <v>136</v>
      </c>
      <c r="J29" s="1">
        <v>74</v>
      </c>
      <c r="K29" s="1">
        <f t="shared" si="7"/>
        <v>2113</v>
      </c>
      <c r="L29" s="1">
        <v>324</v>
      </c>
      <c r="M29" s="1">
        <v>336</v>
      </c>
      <c r="N29" s="1">
        <v>358</v>
      </c>
      <c r="Q29" s="1">
        <v>360</v>
      </c>
      <c r="R29" s="1">
        <v>384</v>
      </c>
      <c r="S29" s="1">
        <v>351</v>
      </c>
      <c r="T29" s="1">
        <f t="shared" si="8"/>
        <v>8</v>
      </c>
      <c r="U29" s="1">
        <v>8</v>
      </c>
      <c r="V29" s="20" t="s">
        <v>128</v>
      </c>
      <c r="W29" s="1">
        <v>46</v>
      </c>
      <c r="X29" s="1">
        <v>110</v>
      </c>
      <c r="Y29" s="1">
        <v>69</v>
      </c>
      <c r="Z29" s="1">
        <f t="shared" si="9"/>
        <v>1289</v>
      </c>
      <c r="AA29" s="1">
        <v>401</v>
      </c>
      <c r="AB29" s="1">
        <v>433</v>
      </c>
      <c r="AC29" s="1">
        <v>455</v>
      </c>
    </row>
    <row r="30" spans="3:29" ht="15" customHeight="1">
      <c r="C30" s="17" t="s">
        <v>36</v>
      </c>
      <c r="D30" s="6"/>
      <c r="E30" s="16">
        <f t="shared" si="6"/>
        <v>18</v>
      </c>
      <c r="F30" s="1">
        <v>14</v>
      </c>
      <c r="G30" s="1">
        <v>4</v>
      </c>
      <c r="H30" s="1">
        <v>110</v>
      </c>
      <c r="I30" s="1">
        <v>176</v>
      </c>
      <c r="J30" s="1">
        <v>78</v>
      </c>
      <c r="K30" s="1">
        <f t="shared" si="7"/>
        <v>1943</v>
      </c>
      <c r="L30" s="1">
        <v>308</v>
      </c>
      <c r="M30" s="1">
        <v>301</v>
      </c>
      <c r="N30" s="1">
        <v>306</v>
      </c>
      <c r="Q30" s="1">
        <v>336</v>
      </c>
      <c r="R30" s="1">
        <v>353</v>
      </c>
      <c r="S30" s="1">
        <v>339</v>
      </c>
      <c r="T30" s="1">
        <f t="shared" si="8"/>
        <v>7</v>
      </c>
      <c r="U30" s="1">
        <v>6</v>
      </c>
      <c r="V30" s="20">
        <v>1</v>
      </c>
      <c r="W30" s="1">
        <v>39</v>
      </c>
      <c r="X30" s="1">
        <v>88</v>
      </c>
      <c r="Y30" s="1">
        <v>52</v>
      </c>
      <c r="Z30" s="1">
        <f t="shared" si="9"/>
        <v>1112</v>
      </c>
      <c r="AA30" s="1">
        <v>348</v>
      </c>
      <c r="AB30" s="1">
        <v>372</v>
      </c>
      <c r="AC30" s="1">
        <v>392</v>
      </c>
    </row>
    <row r="31" spans="3:29" ht="15" customHeight="1">
      <c r="C31" s="17" t="s">
        <v>37</v>
      </c>
      <c r="D31" s="6"/>
      <c r="E31" s="16">
        <f t="shared" si="6"/>
        <v>10</v>
      </c>
      <c r="F31" s="1">
        <v>10</v>
      </c>
      <c r="G31" s="20" t="s">
        <v>128</v>
      </c>
      <c r="H31" s="1">
        <v>75</v>
      </c>
      <c r="I31" s="1">
        <v>118</v>
      </c>
      <c r="J31" s="1">
        <v>54</v>
      </c>
      <c r="K31" s="1">
        <f t="shared" si="7"/>
        <v>1730</v>
      </c>
      <c r="L31" s="1">
        <v>283</v>
      </c>
      <c r="M31" s="1">
        <v>248</v>
      </c>
      <c r="N31" s="1">
        <v>282</v>
      </c>
      <c r="Q31" s="1">
        <v>315</v>
      </c>
      <c r="R31" s="1">
        <v>300</v>
      </c>
      <c r="S31" s="1">
        <v>302</v>
      </c>
      <c r="T31" s="1">
        <f t="shared" si="8"/>
        <v>5</v>
      </c>
      <c r="U31" s="1">
        <v>5</v>
      </c>
      <c r="V31" s="20" t="s">
        <v>128</v>
      </c>
      <c r="W31" s="1">
        <v>35</v>
      </c>
      <c r="X31" s="1">
        <v>78</v>
      </c>
      <c r="Y31" s="1">
        <v>43</v>
      </c>
      <c r="Z31" s="1">
        <f t="shared" si="9"/>
        <v>1020</v>
      </c>
      <c r="AA31" s="1">
        <v>329</v>
      </c>
      <c r="AB31" s="1">
        <v>335</v>
      </c>
      <c r="AC31" s="1">
        <v>356</v>
      </c>
    </row>
    <row r="32" spans="3:22" ht="15" customHeight="1">
      <c r="C32" s="17"/>
      <c r="D32" s="6"/>
      <c r="E32" s="16"/>
      <c r="V32" s="20"/>
    </row>
    <row r="33" spans="3:29" ht="15" customHeight="1">
      <c r="C33" s="17" t="s">
        <v>38</v>
      </c>
      <c r="D33" s="6"/>
      <c r="E33" s="16">
        <f>SUM(E35:E51)</f>
        <v>50</v>
      </c>
      <c r="F33" s="16">
        <f aca="true" t="shared" si="10" ref="F33:N33">SUM(F35:F51)</f>
        <v>49</v>
      </c>
      <c r="G33" s="16">
        <f t="shared" si="10"/>
        <v>1</v>
      </c>
      <c r="H33" s="16">
        <f t="shared" si="10"/>
        <v>460</v>
      </c>
      <c r="I33" s="16">
        <f t="shared" si="10"/>
        <v>698</v>
      </c>
      <c r="J33" s="16">
        <f t="shared" si="10"/>
        <v>304</v>
      </c>
      <c r="K33" s="16">
        <f>SUM(K35:K51)</f>
        <v>11450</v>
      </c>
      <c r="L33" s="16">
        <f t="shared" si="10"/>
        <v>1788</v>
      </c>
      <c r="M33" s="16">
        <f t="shared" si="10"/>
        <v>1746</v>
      </c>
      <c r="N33" s="16">
        <f t="shared" si="10"/>
        <v>1794</v>
      </c>
      <c r="Q33" s="16">
        <f aca="true" t="shared" si="11" ref="Q33:AC33">SUM(Q35:Q51)</f>
        <v>1909</v>
      </c>
      <c r="R33" s="16">
        <f t="shared" si="11"/>
        <v>2039</v>
      </c>
      <c r="S33" s="16">
        <f t="shared" si="11"/>
        <v>2174</v>
      </c>
      <c r="T33" s="16">
        <f t="shared" si="11"/>
        <v>25</v>
      </c>
      <c r="U33" s="16">
        <f t="shared" si="11"/>
        <v>25</v>
      </c>
      <c r="V33" s="20" t="s">
        <v>24</v>
      </c>
      <c r="W33" s="16">
        <f t="shared" si="11"/>
        <v>211</v>
      </c>
      <c r="X33" s="16">
        <f t="shared" si="11"/>
        <v>447</v>
      </c>
      <c r="Y33" s="16">
        <f t="shared" si="11"/>
        <v>258</v>
      </c>
      <c r="Z33" s="16">
        <f>SUM(Z35:Z51)</f>
        <v>6976</v>
      </c>
      <c r="AA33" s="16">
        <f t="shared" si="11"/>
        <v>2188</v>
      </c>
      <c r="AB33" s="16">
        <f t="shared" si="11"/>
        <v>2406</v>
      </c>
      <c r="AC33" s="16">
        <f t="shared" si="11"/>
        <v>2382</v>
      </c>
    </row>
    <row r="34" spans="4:22" ht="15" customHeight="1">
      <c r="D34" s="6"/>
      <c r="E34" s="16"/>
      <c r="V34" s="20"/>
    </row>
    <row r="35" spans="3:29" ht="15" customHeight="1">
      <c r="C35" s="21" t="s">
        <v>39</v>
      </c>
      <c r="D35" s="6"/>
      <c r="E35" s="16">
        <f aca="true" t="shared" si="12" ref="E35:E50">SUM(F35:G35)</f>
        <v>1</v>
      </c>
      <c r="F35" s="1">
        <v>1</v>
      </c>
      <c r="G35" s="20" t="s">
        <v>128</v>
      </c>
      <c r="H35" s="1">
        <v>12</v>
      </c>
      <c r="I35" s="1">
        <v>16</v>
      </c>
      <c r="J35" s="1">
        <v>6</v>
      </c>
      <c r="K35" s="1">
        <f aca="true" t="shared" si="13" ref="K35:K50">SUM(L35:N35,Q35:S35)</f>
        <v>266</v>
      </c>
      <c r="L35" s="1">
        <v>45</v>
      </c>
      <c r="M35" s="1">
        <v>43</v>
      </c>
      <c r="N35" s="1">
        <v>41</v>
      </c>
      <c r="Q35" s="1">
        <v>48</v>
      </c>
      <c r="R35" s="1">
        <v>49</v>
      </c>
      <c r="S35" s="1">
        <v>40</v>
      </c>
      <c r="T35" s="1">
        <f aca="true" t="shared" si="14" ref="T35:T50">SUM(U35:V35)</f>
        <v>1</v>
      </c>
      <c r="U35" s="1">
        <v>1</v>
      </c>
      <c r="V35" s="20" t="s">
        <v>128</v>
      </c>
      <c r="W35" s="1">
        <v>6</v>
      </c>
      <c r="X35" s="1">
        <v>14</v>
      </c>
      <c r="Y35" s="1">
        <v>9</v>
      </c>
      <c r="Z35" s="1">
        <f>SUM(AA35:AC35)</f>
        <v>180</v>
      </c>
      <c r="AA35" s="1">
        <v>52</v>
      </c>
      <c r="AB35" s="1">
        <v>62</v>
      </c>
      <c r="AC35" s="1">
        <v>66</v>
      </c>
    </row>
    <row r="36" spans="3:29" ht="15" customHeight="1">
      <c r="C36" s="21" t="s">
        <v>40</v>
      </c>
      <c r="D36" s="6"/>
      <c r="E36" s="16">
        <f t="shared" si="12"/>
        <v>1</v>
      </c>
      <c r="F36" s="1">
        <v>1</v>
      </c>
      <c r="G36" s="20" t="s">
        <v>128</v>
      </c>
      <c r="H36" s="1">
        <v>5</v>
      </c>
      <c r="I36" s="1">
        <v>10</v>
      </c>
      <c r="J36" s="1">
        <v>3</v>
      </c>
      <c r="K36" s="1">
        <f t="shared" si="13"/>
        <v>45</v>
      </c>
      <c r="L36" s="1">
        <v>7</v>
      </c>
      <c r="M36" s="1">
        <v>4</v>
      </c>
      <c r="N36" s="1">
        <v>10</v>
      </c>
      <c r="Q36" s="1">
        <v>5</v>
      </c>
      <c r="R36" s="1">
        <v>13</v>
      </c>
      <c r="S36" s="1">
        <v>6</v>
      </c>
      <c r="T36" s="1">
        <f t="shared" si="14"/>
        <v>1</v>
      </c>
      <c r="U36" s="1">
        <v>1</v>
      </c>
      <c r="V36" s="20" t="s">
        <v>128</v>
      </c>
      <c r="W36" s="1">
        <v>3</v>
      </c>
      <c r="X36" s="1">
        <v>10</v>
      </c>
      <c r="Y36" s="1">
        <v>3</v>
      </c>
      <c r="Z36" s="1">
        <f>SUM(AA36:AC36)</f>
        <v>26</v>
      </c>
      <c r="AA36" s="1">
        <v>4</v>
      </c>
      <c r="AB36" s="1">
        <v>11</v>
      </c>
      <c r="AC36" s="1">
        <v>11</v>
      </c>
    </row>
    <row r="37" spans="3:29" ht="15" customHeight="1">
      <c r="C37" s="21" t="s">
        <v>41</v>
      </c>
      <c r="D37" s="6"/>
      <c r="E37" s="16">
        <f t="shared" si="12"/>
        <v>1</v>
      </c>
      <c r="F37" s="1">
        <v>1</v>
      </c>
      <c r="G37" s="20" t="s">
        <v>128</v>
      </c>
      <c r="H37" s="1">
        <v>5</v>
      </c>
      <c r="I37" s="1">
        <v>8</v>
      </c>
      <c r="J37" s="1">
        <v>4</v>
      </c>
      <c r="K37" s="1">
        <f t="shared" si="13"/>
        <v>38</v>
      </c>
      <c r="L37" s="1">
        <v>6</v>
      </c>
      <c r="M37" s="1">
        <v>5</v>
      </c>
      <c r="N37" s="1">
        <v>9</v>
      </c>
      <c r="Q37" s="1">
        <v>6</v>
      </c>
      <c r="R37" s="1">
        <v>5</v>
      </c>
      <c r="S37" s="1">
        <v>7</v>
      </c>
      <c r="T37" s="1">
        <f t="shared" si="14"/>
        <v>1</v>
      </c>
      <c r="U37" s="1">
        <v>1</v>
      </c>
      <c r="V37" s="20" t="s">
        <v>128</v>
      </c>
      <c r="W37" s="1">
        <v>3</v>
      </c>
      <c r="X37" s="1">
        <v>8</v>
      </c>
      <c r="Y37" s="1">
        <v>3</v>
      </c>
      <c r="Z37" s="1">
        <f>SUM(AA37:AC37)</f>
        <v>17</v>
      </c>
      <c r="AA37" s="1">
        <v>4</v>
      </c>
      <c r="AB37" s="1">
        <v>2</v>
      </c>
      <c r="AC37" s="1">
        <v>11</v>
      </c>
    </row>
    <row r="38" spans="3:29" ht="15" customHeight="1">
      <c r="C38" s="21" t="s">
        <v>42</v>
      </c>
      <c r="D38" s="6"/>
      <c r="E38" s="16">
        <f t="shared" si="12"/>
        <v>4</v>
      </c>
      <c r="F38" s="1">
        <v>4</v>
      </c>
      <c r="G38" s="20" t="s">
        <v>128</v>
      </c>
      <c r="H38" s="1">
        <v>24</v>
      </c>
      <c r="I38" s="1">
        <v>39</v>
      </c>
      <c r="J38" s="1">
        <v>19</v>
      </c>
      <c r="K38" s="1">
        <f t="shared" si="13"/>
        <v>448</v>
      </c>
      <c r="L38" s="1">
        <v>51</v>
      </c>
      <c r="M38" s="1">
        <v>80</v>
      </c>
      <c r="N38" s="1">
        <v>62</v>
      </c>
      <c r="Q38" s="1">
        <v>69</v>
      </c>
      <c r="R38" s="1">
        <v>75</v>
      </c>
      <c r="S38" s="1">
        <v>111</v>
      </c>
      <c r="T38" s="1">
        <f t="shared" si="14"/>
        <v>1</v>
      </c>
      <c r="U38" s="1">
        <v>1</v>
      </c>
      <c r="V38" s="20" t="s">
        <v>128</v>
      </c>
      <c r="W38" s="1">
        <v>8</v>
      </c>
      <c r="X38" s="1">
        <v>16</v>
      </c>
      <c r="Y38" s="1">
        <v>9</v>
      </c>
      <c r="Z38" s="1">
        <f>SUM(AA38:AC38)</f>
        <v>260</v>
      </c>
      <c r="AA38" s="1">
        <v>75</v>
      </c>
      <c r="AB38" s="1">
        <v>90</v>
      </c>
      <c r="AC38" s="1">
        <v>95</v>
      </c>
    </row>
    <row r="39" spans="3:29" ht="15" customHeight="1">
      <c r="C39" s="21" t="s">
        <v>43</v>
      </c>
      <c r="D39" s="6"/>
      <c r="E39" s="16">
        <f t="shared" si="12"/>
        <v>4</v>
      </c>
      <c r="F39" s="1">
        <v>4</v>
      </c>
      <c r="G39" s="20" t="s">
        <v>128</v>
      </c>
      <c r="H39" s="1">
        <v>34</v>
      </c>
      <c r="I39" s="1">
        <v>54</v>
      </c>
      <c r="J39" s="1">
        <v>23</v>
      </c>
      <c r="K39" s="1">
        <f t="shared" si="13"/>
        <v>841</v>
      </c>
      <c r="L39" s="1">
        <v>124</v>
      </c>
      <c r="M39" s="1">
        <v>139</v>
      </c>
      <c r="N39" s="1">
        <v>132</v>
      </c>
      <c r="Q39" s="1">
        <v>124</v>
      </c>
      <c r="R39" s="1">
        <v>159</v>
      </c>
      <c r="S39" s="1">
        <v>163</v>
      </c>
      <c r="T39" s="1">
        <f t="shared" si="14"/>
        <v>1</v>
      </c>
      <c r="U39" s="1">
        <v>1</v>
      </c>
      <c r="V39" s="20" t="s">
        <v>128</v>
      </c>
      <c r="W39" s="1">
        <v>16</v>
      </c>
      <c r="X39" s="1">
        <v>28</v>
      </c>
      <c r="Y39" s="1">
        <v>17</v>
      </c>
      <c r="Z39" s="1">
        <f>SUM(AA39:AC39)</f>
        <v>575</v>
      </c>
      <c r="AA39" s="1">
        <v>171</v>
      </c>
      <c r="AB39" s="1">
        <v>200</v>
      </c>
      <c r="AC39" s="1">
        <v>204</v>
      </c>
    </row>
    <row r="40" spans="3:22" ht="15" customHeight="1">
      <c r="C40" s="22"/>
      <c r="D40" s="6"/>
      <c r="E40" s="16"/>
      <c r="G40" s="20"/>
      <c r="V40" s="20"/>
    </row>
    <row r="41" spans="3:29" ht="15" customHeight="1">
      <c r="C41" s="21" t="s">
        <v>44</v>
      </c>
      <c r="D41" s="6"/>
      <c r="E41" s="16">
        <f t="shared" si="12"/>
        <v>4</v>
      </c>
      <c r="F41" s="1">
        <v>4</v>
      </c>
      <c r="G41" s="20" t="s">
        <v>128</v>
      </c>
      <c r="H41" s="1">
        <v>44</v>
      </c>
      <c r="I41" s="1">
        <v>65</v>
      </c>
      <c r="J41" s="1">
        <v>28</v>
      </c>
      <c r="K41" s="1">
        <f t="shared" si="13"/>
        <v>1300</v>
      </c>
      <c r="L41" s="1">
        <v>195</v>
      </c>
      <c r="M41" s="1">
        <v>180</v>
      </c>
      <c r="N41" s="1">
        <v>215</v>
      </c>
      <c r="Q41" s="1">
        <v>222</v>
      </c>
      <c r="R41" s="1">
        <v>232</v>
      </c>
      <c r="S41" s="1">
        <v>256</v>
      </c>
      <c r="T41" s="1">
        <f t="shared" si="14"/>
        <v>2</v>
      </c>
      <c r="U41" s="1">
        <v>2</v>
      </c>
      <c r="V41" s="20" t="s">
        <v>128</v>
      </c>
      <c r="W41" s="1">
        <v>25</v>
      </c>
      <c r="X41" s="1">
        <v>49</v>
      </c>
      <c r="Y41" s="1">
        <v>28</v>
      </c>
      <c r="Z41" s="1">
        <f>SUM(AA41:AC41)</f>
        <v>823</v>
      </c>
      <c r="AA41" s="1">
        <v>262</v>
      </c>
      <c r="AB41" s="1">
        <v>265</v>
      </c>
      <c r="AC41" s="1">
        <v>296</v>
      </c>
    </row>
    <row r="42" spans="3:29" ht="15" customHeight="1">
      <c r="C42" s="21" t="s">
        <v>45</v>
      </c>
      <c r="D42" s="6"/>
      <c r="E42" s="16">
        <f t="shared" si="12"/>
        <v>5</v>
      </c>
      <c r="F42" s="1">
        <v>5</v>
      </c>
      <c r="G42" s="20" t="s">
        <v>128</v>
      </c>
      <c r="H42" s="1">
        <v>86</v>
      </c>
      <c r="I42" s="1">
        <v>117</v>
      </c>
      <c r="J42" s="1">
        <v>48</v>
      </c>
      <c r="K42" s="1">
        <f t="shared" si="13"/>
        <v>2770</v>
      </c>
      <c r="L42" s="1">
        <v>464</v>
      </c>
      <c r="M42" s="1">
        <v>438</v>
      </c>
      <c r="N42" s="1">
        <v>409</v>
      </c>
      <c r="Q42" s="1">
        <v>461</v>
      </c>
      <c r="R42" s="1">
        <v>501</v>
      </c>
      <c r="S42" s="1">
        <v>497</v>
      </c>
      <c r="T42" s="1">
        <f t="shared" si="14"/>
        <v>3</v>
      </c>
      <c r="U42" s="1">
        <v>3</v>
      </c>
      <c r="V42" s="20" t="s">
        <v>128</v>
      </c>
      <c r="W42" s="1">
        <v>39</v>
      </c>
      <c r="X42" s="1">
        <v>71</v>
      </c>
      <c r="Y42" s="1">
        <v>44</v>
      </c>
      <c r="Z42" s="1">
        <f>SUM(AA42:AC42)</f>
        <v>1434</v>
      </c>
      <c r="AA42" s="1">
        <v>460</v>
      </c>
      <c r="AB42" s="1">
        <v>493</v>
      </c>
      <c r="AC42" s="1">
        <v>481</v>
      </c>
    </row>
    <row r="43" spans="3:29" ht="15" customHeight="1">
      <c r="C43" s="21" t="s">
        <v>46</v>
      </c>
      <c r="D43" s="6"/>
      <c r="E43" s="16">
        <f t="shared" si="12"/>
        <v>4</v>
      </c>
      <c r="F43" s="1">
        <v>4</v>
      </c>
      <c r="G43" s="20" t="s">
        <v>128</v>
      </c>
      <c r="H43" s="1">
        <v>64</v>
      </c>
      <c r="I43" s="1">
        <v>93</v>
      </c>
      <c r="J43" s="1">
        <v>37</v>
      </c>
      <c r="K43" s="1">
        <f t="shared" si="13"/>
        <v>1793</v>
      </c>
      <c r="L43" s="1">
        <v>303</v>
      </c>
      <c r="M43" s="1">
        <v>264</v>
      </c>
      <c r="N43" s="1">
        <v>280</v>
      </c>
      <c r="Q43" s="1">
        <v>301</v>
      </c>
      <c r="R43" s="1">
        <v>316</v>
      </c>
      <c r="S43" s="1">
        <v>329</v>
      </c>
      <c r="T43" s="1">
        <f t="shared" si="14"/>
        <v>3</v>
      </c>
      <c r="U43" s="1">
        <v>3</v>
      </c>
      <c r="V43" s="20" t="s">
        <v>128</v>
      </c>
      <c r="W43" s="1">
        <v>41</v>
      </c>
      <c r="X43" s="1">
        <v>82</v>
      </c>
      <c r="Y43" s="1">
        <v>57</v>
      </c>
      <c r="Z43" s="1">
        <f>SUM(AA43:AC43)</f>
        <v>1501</v>
      </c>
      <c r="AA43" s="1">
        <v>494</v>
      </c>
      <c r="AB43" s="1">
        <v>532</v>
      </c>
      <c r="AC43" s="1">
        <v>475</v>
      </c>
    </row>
    <row r="44" spans="3:29" ht="15" customHeight="1">
      <c r="C44" s="21" t="s">
        <v>47</v>
      </c>
      <c r="D44" s="6"/>
      <c r="E44" s="16">
        <f t="shared" si="12"/>
        <v>4</v>
      </c>
      <c r="F44" s="1">
        <v>4</v>
      </c>
      <c r="G44" s="20" t="s">
        <v>128</v>
      </c>
      <c r="H44" s="1">
        <v>37</v>
      </c>
      <c r="I44" s="1">
        <v>55</v>
      </c>
      <c r="J44" s="1">
        <v>25</v>
      </c>
      <c r="K44" s="1">
        <f t="shared" si="13"/>
        <v>912</v>
      </c>
      <c r="L44" s="1">
        <v>161</v>
      </c>
      <c r="M44" s="1">
        <v>127</v>
      </c>
      <c r="N44" s="1">
        <v>150</v>
      </c>
      <c r="Q44" s="1">
        <v>156</v>
      </c>
      <c r="R44" s="1">
        <v>142</v>
      </c>
      <c r="S44" s="1">
        <v>176</v>
      </c>
      <c r="T44" s="1">
        <f t="shared" si="14"/>
        <v>1</v>
      </c>
      <c r="U44" s="1">
        <v>1</v>
      </c>
      <c r="V44" s="20" t="s">
        <v>128</v>
      </c>
      <c r="W44" s="1">
        <v>14</v>
      </c>
      <c r="X44" s="1">
        <v>25</v>
      </c>
      <c r="Y44" s="1">
        <v>14</v>
      </c>
      <c r="Z44" s="1">
        <f>SUM(AA44:AC44)</f>
        <v>493</v>
      </c>
      <c r="AA44" s="1">
        <v>160</v>
      </c>
      <c r="AB44" s="1">
        <v>161</v>
      </c>
      <c r="AC44" s="1">
        <v>172</v>
      </c>
    </row>
    <row r="45" spans="3:29" ht="15" customHeight="1">
      <c r="C45" s="21" t="s">
        <v>48</v>
      </c>
      <c r="D45" s="6"/>
      <c r="E45" s="16">
        <f t="shared" si="12"/>
        <v>4</v>
      </c>
      <c r="F45" s="1">
        <v>4</v>
      </c>
      <c r="G45" s="20" t="s">
        <v>128</v>
      </c>
      <c r="H45" s="1">
        <v>31</v>
      </c>
      <c r="I45" s="1">
        <v>49</v>
      </c>
      <c r="J45" s="1">
        <v>22</v>
      </c>
      <c r="K45" s="1">
        <f t="shared" si="13"/>
        <v>750</v>
      </c>
      <c r="L45" s="1">
        <v>119</v>
      </c>
      <c r="M45" s="1">
        <v>121</v>
      </c>
      <c r="N45" s="1">
        <v>123</v>
      </c>
      <c r="Q45" s="1">
        <v>118</v>
      </c>
      <c r="R45" s="1">
        <v>118</v>
      </c>
      <c r="S45" s="1">
        <v>151</v>
      </c>
      <c r="T45" s="1">
        <f t="shared" si="14"/>
        <v>1</v>
      </c>
      <c r="U45" s="1">
        <v>1</v>
      </c>
      <c r="V45" s="20" t="s">
        <v>128</v>
      </c>
      <c r="W45" s="1">
        <v>11</v>
      </c>
      <c r="X45" s="1">
        <v>22</v>
      </c>
      <c r="Y45" s="1">
        <v>13</v>
      </c>
      <c r="Z45" s="1">
        <f>SUM(AA45:AC45)</f>
        <v>398</v>
      </c>
      <c r="AA45" s="1">
        <v>113</v>
      </c>
      <c r="AB45" s="1">
        <v>146</v>
      </c>
      <c r="AC45" s="1">
        <v>139</v>
      </c>
    </row>
    <row r="46" spans="3:22" ht="15" customHeight="1">
      <c r="C46" s="22"/>
      <c r="D46" s="6"/>
      <c r="E46" s="16"/>
      <c r="G46" s="20"/>
      <c r="V46" s="20"/>
    </row>
    <row r="47" spans="3:29" ht="15" customHeight="1">
      <c r="C47" s="21" t="s">
        <v>49</v>
      </c>
      <c r="D47" s="6"/>
      <c r="E47" s="16">
        <f t="shared" si="12"/>
        <v>4</v>
      </c>
      <c r="F47" s="1">
        <v>4</v>
      </c>
      <c r="G47" s="20" t="s">
        <v>128</v>
      </c>
      <c r="H47" s="1">
        <v>28</v>
      </c>
      <c r="I47" s="1">
        <v>47</v>
      </c>
      <c r="J47" s="1">
        <v>21</v>
      </c>
      <c r="K47" s="1">
        <f t="shared" si="13"/>
        <v>700</v>
      </c>
      <c r="L47" s="1">
        <v>87</v>
      </c>
      <c r="M47" s="1">
        <v>121</v>
      </c>
      <c r="N47" s="1">
        <v>97</v>
      </c>
      <c r="Q47" s="1">
        <v>142</v>
      </c>
      <c r="R47" s="1">
        <v>114</v>
      </c>
      <c r="S47" s="1">
        <v>139</v>
      </c>
      <c r="T47" s="1">
        <f t="shared" si="14"/>
        <v>2</v>
      </c>
      <c r="U47" s="1">
        <v>2</v>
      </c>
      <c r="V47" s="20" t="s">
        <v>128</v>
      </c>
      <c r="W47" s="1">
        <v>11</v>
      </c>
      <c r="X47" s="1">
        <v>26</v>
      </c>
      <c r="Y47" s="1">
        <v>12</v>
      </c>
      <c r="Z47" s="1">
        <f>SUM(AA47:AC47)</f>
        <v>370</v>
      </c>
      <c r="AA47" s="1">
        <v>121</v>
      </c>
      <c r="AB47" s="1">
        <v>130</v>
      </c>
      <c r="AC47" s="1">
        <v>119</v>
      </c>
    </row>
    <row r="48" spans="3:29" ht="15" customHeight="1">
      <c r="C48" s="21" t="s">
        <v>50</v>
      </c>
      <c r="D48" s="6"/>
      <c r="E48" s="16">
        <f t="shared" si="12"/>
        <v>2</v>
      </c>
      <c r="F48" s="1">
        <v>2</v>
      </c>
      <c r="G48" s="20" t="s">
        <v>128</v>
      </c>
      <c r="H48" s="1">
        <v>18</v>
      </c>
      <c r="I48" s="1">
        <v>27</v>
      </c>
      <c r="J48" s="1">
        <v>11</v>
      </c>
      <c r="K48" s="1">
        <f t="shared" si="13"/>
        <v>390</v>
      </c>
      <c r="L48" s="1">
        <v>45</v>
      </c>
      <c r="M48" s="1">
        <v>63</v>
      </c>
      <c r="N48" s="1">
        <v>61</v>
      </c>
      <c r="Q48" s="1">
        <v>62</v>
      </c>
      <c r="R48" s="1">
        <v>83</v>
      </c>
      <c r="S48" s="1">
        <v>76</v>
      </c>
      <c r="T48" s="1">
        <f t="shared" si="14"/>
        <v>1</v>
      </c>
      <c r="U48" s="1">
        <v>1</v>
      </c>
      <c r="V48" s="20" t="s">
        <v>128</v>
      </c>
      <c r="W48" s="1">
        <v>6</v>
      </c>
      <c r="X48" s="1">
        <v>15</v>
      </c>
      <c r="Y48" s="1">
        <v>6</v>
      </c>
      <c r="Z48" s="1">
        <f>SUM(AA48:AC48)</f>
        <v>188</v>
      </c>
      <c r="AA48" s="1">
        <v>52</v>
      </c>
      <c r="AB48" s="1">
        <v>67</v>
      </c>
      <c r="AC48" s="1">
        <v>69</v>
      </c>
    </row>
    <row r="49" spans="3:29" ht="15" customHeight="1">
      <c r="C49" s="21" t="s">
        <v>51</v>
      </c>
      <c r="D49" s="6"/>
      <c r="E49" s="16">
        <f t="shared" si="12"/>
        <v>3</v>
      </c>
      <c r="F49" s="1">
        <v>3</v>
      </c>
      <c r="G49" s="20" t="s">
        <v>128</v>
      </c>
      <c r="H49" s="1">
        <v>12</v>
      </c>
      <c r="I49" s="1">
        <v>22</v>
      </c>
      <c r="J49" s="1">
        <v>12</v>
      </c>
      <c r="K49" s="1">
        <f t="shared" si="13"/>
        <v>103</v>
      </c>
      <c r="L49" s="1">
        <v>16</v>
      </c>
      <c r="M49" s="1">
        <v>16</v>
      </c>
      <c r="N49" s="1">
        <v>18</v>
      </c>
      <c r="Q49" s="1">
        <v>18</v>
      </c>
      <c r="R49" s="1">
        <v>14</v>
      </c>
      <c r="S49" s="1">
        <v>21</v>
      </c>
      <c r="T49" s="1">
        <f t="shared" si="14"/>
        <v>3</v>
      </c>
      <c r="U49" s="1">
        <v>3</v>
      </c>
      <c r="V49" s="20" t="s">
        <v>128</v>
      </c>
      <c r="W49" s="1">
        <v>7</v>
      </c>
      <c r="X49" s="1">
        <v>24</v>
      </c>
      <c r="Y49" s="1">
        <v>12</v>
      </c>
      <c r="Z49" s="1">
        <f>SUM(AA49:AC49)</f>
        <v>67</v>
      </c>
      <c r="AA49" s="1">
        <v>21</v>
      </c>
      <c r="AB49" s="1">
        <v>29</v>
      </c>
      <c r="AC49" s="1">
        <v>17</v>
      </c>
    </row>
    <row r="50" spans="3:29" ht="15" customHeight="1">
      <c r="C50" s="21" t="s">
        <v>52</v>
      </c>
      <c r="D50" s="6"/>
      <c r="E50" s="16">
        <f t="shared" si="12"/>
        <v>5</v>
      </c>
      <c r="F50" s="1">
        <v>4</v>
      </c>
      <c r="G50" s="1">
        <v>1</v>
      </c>
      <c r="H50" s="1">
        <v>31</v>
      </c>
      <c r="I50" s="1">
        <v>50</v>
      </c>
      <c r="J50" s="1">
        <v>24</v>
      </c>
      <c r="K50" s="1">
        <f t="shared" si="13"/>
        <v>535</v>
      </c>
      <c r="L50" s="1">
        <v>79</v>
      </c>
      <c r="M50" s="1">
        <v>76</v>
      </c>
      <c r="N50" s="1">
        <v>89</v>
      </c>
      <c r="Q50" s="1">
        <v>83</v>
      </c>
      <c r="R50" s="1">
        <v>120</v>
      </c>
      <c r="S50" s="1">
        <v>88</v>
      </c>
      <c r="T50" s="1">
        <f t="shared" si="14"/>
        <v>1</v>
      </c>
      <c r="U50" s="1">
        <v>1</v>
      </c>
      <c r="V50" s="20" t="s">
        <v>128</v>
      </c>
      <c r="W50" s="1">
        <v>9</v>
      </c>
      <c r="X50" s="1">
        <v>20</v>
      </c>
      <c r="Y50" s="1">
        <v>10</v>
      </c>
      <c r="Z50" s="1">
        <f>SUM(AA50:AC50)</f>
        <v>321</v>
      </c>
      <c r="AA50" s="1">
        <v>112</v>
      </c>
      <c r="AB50" s="1">
        <v>99</v>
      </c>
      <c r="AC50" s="1">
        <v>110</v>
      </c>
    </row>
    <row r="51" spans="3:29" ht="15" customHeight="1">
      <c r="C51" s="21" t="s">
        <v>53</v>
      </c>
      <c r="D51" s="6"/>
      <c r="E51" s="16">
        <f>SUM(F51:G51)</f>
        <v>4</v>
      </c>
      <c r="F51" s="1">
        <v>4</v>
      </c>
      <c r="G51" s="20" t="s">
        <v>128</v>
      </c>
      <c r="H51" s="1">
        <v>29</v>
      </c>
      <c r="I51" s="1">
        <v>46</v>
      </c>
      <c r="J51" s="1">
        <v>21</v>
      </c>
      <c r="K51" s="1">
        <f>SUM(L51:N51,Q51:S51)</f>
        <v>559</v>
      </c>
      <c r="L51" s="1">
        <v>86</v>
      </c>
      <c r="M51" s="1">
        <v>69</v>
      </c>
      <c r="N51" s="1">
        <v>98</v>
      </c>
      <c r="Q51" s="1">
        <v>94</v>
      </c>
      <c r="R51" s="1">
        <v>98</v>
      </c>
      <c r="S51" s="1">
        <v>114</v>
      </c>
      <c r="T51" s="1">
        <f>SUM(U51:V51)</f>
        <v>3</v>
      </c>
      <c r="U51" s="1">
        <v>3</v>
      </c>
      <c r="V51" s="20" t="s">
        <v>128</v>
      </c>
      <c r="W51" s="1">
        <v>12</v>
      </c>
      <c r="X51" s="1">
        <v>37</v>
      </c>
      <c r="Y51" s="1">
        <v>21</v>
      </c>
      <c r="Z51" s="1">
        <f>SUM(AA51:AC51)</f>
        <v>323</v>
      </c>
      <c r="AA51" s="1">
        <v>87</v>
      </c>
      <c r="AB51" s="1">
        <v>119</v>
      </c>
      <c r="AC51" s="1">
        <v>117</v>
      </c>
    </row>
    <row r="52" spans="4:22" ht="15" customHeight="1">
      <c r="D52" s="6"/>
      <c r="E52" s="16"/>
      <c r="V52" s="20"/>
    </row>
    <row r="53" spans="3:29" ht="15" customHeight="1">
      <c r="C53" s="17" t="s">
        <v>54</v>
      </c>
      <c r="D53" s="6"/>
      <c r="E53" s="16">
        <f>SUM(E55:E57)</f>
        <v>11</v>
      </c>
      <c r="F53" s="16">
        <f aca="true" t="shared" si="15" ref="F53:N53">SUM(F55:F57)</f>
        <v>10</v>
      </c>
      <c r="G53" s="16">
        <f t="shared" si="15"/>
        <v>1</v>
      </c>
      <c r="H53" s="16">
        <f t="shared" si="15"/>
        <v>116</v>
      </c>
      <c r="I53" s="16">
        <f t="shared" si="15"/>
        <v>169</v>
      </c>
      <c r="J53" s="16">
        <f t="shared" si="15"/>
        <v>80</v>
      </c>
      <c r="K53" s="16">
        <f>SUM(K55:K57)</f>
        <v>3136</v>
      </c>
      <c r="L53" s="16">
        <f t="shared" si="15"/>
        <v>440</v>
      </c>
      <c r="M53" s="16">
        <f t="shared" si="15"/>
        <v>518</v>
      </c>
      <c r="N53" s="16">
        <f t="shared" si="15"/>
        <v>520</v>
      </c>
      <c r="Q53" s="16">
        <f aca="true" t="shared" si="16" ref="Q53:AC53">SUM(Q55:Q57)</f>
        <v>555</v>
      </c>
      <c r="R53" s="16">
        <f t="shared" si="16"/>
        <v>546</v>
      </c>
      <c r="S53" s="16">
        <f t="shared" si="16"/>
        <v>557</v>
      </c>
      <c r="T53" s="16">
        <f t="shared" si="16"/>
        <v>4</v>
      </c>
      <c r="U53" s="16">
        <f t="shared" si="16"/>
        <v>4</v>
      </c>
      <c r="V53" s="20" t="s">
        <v>24</v>
      </c>
      <c r="W53" s="16">
        <f t="shared" si="16"/>
        <v>54</v>
      </c>
      <c r="X53" s="16">
        <f t="shared" si="16"/>
        <v>103</v>
      </c>
      <c r="Y53" s="16">
        <f t="shared" si="16"/>
        <v>62</v>
      </c>
      <c r="Z53" s="16">
        <f t="shared" si="16"/>
        <v>1872</v>
      </c>
      <c r="AA53" s="16">
        <f t="shared" si="16"/>
        <v>599</v>
      </c>
      <c r="AB53" s="16">
        <f t="shared" si="16"/>
        <v>637</v>
      </c>
      <c r="AC53" s="16">
        <f t="shared" si="16"/>
        <v>636</v>
      </c>
    </row>
    <row r="54" spans="4:5" ht="15" customHeight="1">
      <c r="D54" s="6"/>
      <c r="E54" s="16"/>
    </row>
    <row r="55" spans="3:29" ht="15" customHeight="1">
      <c r="C55" s="20" t="s">
        <v>55</v>
      </c>
      <c r="D55" s="6"/>
      <c r="E55" s="16">
        <f>SUM(F55:G55)</f>
        <v>4</v>
      </c>
      <c r="F55" s="1">
        <v>4</v>
      </c>
      <c r="G55" s="20" t="s">
        <v>128</v>
      </c>
      <c r="H55" s="1">
        <v>34</v>
      </c>
      <c r="I55" s="1">
        <v>51</v>
      </c>
      <c r="J55" s="1">
        <v>26</v>
      </c>
      <c r="K55" s="1">
        <f>SUM(L55:N55,Q55:S55)</f>
        <v>800</v>
      </c>
      <c r="L55" s="1">
        <v>104</v>
      </c>
      <c r="M55" s="1">
        <v>129</v>
      </c>
      <c r="N55" s="1">
        <v>125</v>
      </c>
      <c r="Q55" s="1">
        <v>149</v>
      </c>
      <c r="R55" s="1">
        <v>126</v>
      </c>
      <c r="S55" s="1">
        <v>167</v>
      </c>
      <c r="T55" s="1">
        <f>SUM(U55:V55)</f>
        <v>2</v>
      </c>
      <c r="U55" s="1">
        <v>2</v>
      </c>
      <c r="V55" s="20" t="s">
        <v>128</v>
      </c>
      <c r="W55" s="1">
        <v>15</v>
      </c>
      <c r="X55" s="1">
        <v>34</v>
      </c>
      <c r="Y55" s="1">
        <v>18</v>
      </c>
      <c r="Z55" s="1">
        <f>SUM(AA55:AC55)</f>
        <v>462</v>
      </c>
      <c r="AA55" s="1">
        <v>150</v>
      </c>
      <c r="AB55" s="1">
        <v>165</v>
      </c>
      <c r="AC55" s="1">
        <v>147</v>
      </c>
    </row>
    <row r="56" spans="3:29" ht="15" customHeight="1">
      <c r="C56" s="20" t="s">
        <v>56</v>
      </c>
      <c r="D56" s="6"/>
      <c r="E56" s="16">
        <f>SUM(F56:G56)</f>
        <v>3</v>
      </c>
      <c r="F56" s="1">
        <v>3</v>
      </c>
      <c r="G56" s="20" t="s">
        <v>128</v>
      </c>
      <c r="H56" s="1">
        <v>37</v>
      </c>
      <c r="I56" s="1">
        <v>53</v>
      </c>
      <c r="J56" s="1">
        <v>26</v>
      </c>
      <c r="K56" s="1">
        <f>SUM(L56:N56,Q56:S56)</f>
        <v>1079</v>
      </c>
      <c r="L56" s="1">
        <v>161</v>
      </c>
      <c r="M56" s="1">
        <v>173</v>
      </c>
      <c r="N56" s="1">
        <v>179</v>
      </c>
      <c r="Q56" s="1">
        <v>190</v>
      </c>
      <c r="R56" s="1">
        <v>192</v>
      </c>
      <c r="S56" s="1">
        <v>184</v>
      </c>
      <c r="T56" s="1">
        <f>SUM(U56:V56)</f>
        <v>1</v>
      </c>
      <c r="U56" s="1">
        <v>1</v>
      </c>
      <c r="V56" s="20" t="s">
        <v>128</v>
      </c>
      <c r="W56" s="1">
        <v>18</v>
      </c>
      <c r="X56" s="1">
        <v>32</v>
      </c>
      <c r="Y56" s="1">
        <v>22</v>
      </c>
      <c r="Z56" s="1">
        <f>SUM(AA56:AC56)</f>
        <v>653</v>
      </c>
      <c r="AA56" s="1">
        <v>193</v>
      </c>
      <c r="AB56" s="1">
        <v>233</v>
      </c>
      <c r="AC56" s="1">
        <v>227</v>
      </c>
    </row>
    <row r="57" spans="3:29" ht="15" customHeight="1">
      <c r="C57" s="20" t="s">
        <v>57</v>
      </c>
      <c r="D57" s="6"/>
      <c r="E57" s="16">
        <f>SUM(F57:G57)</f>
        <v>4</v>
      </c>
      <c r="F57" s="1">
        <v>3</v>
      </c>
      <c r="G57" s="1">
        <v>1</v>
      </c>
      <c r="H57" s="1">
        <v>45</v>
      </c>
      <c r="I57" s="1">
        <v>65</v>
      </c>
      <c r="J57" s="1">
        <v>28</v>
      </c>
      <c r="K57" s="1">
        <f>SUM(L57:N57,Q57:S57)</f>
        <v>1257</v>
      </c>
      <c r="L57" s="1">
        <v>175</v>
      </c>
      <c r="M57" s="1">
        <v>216</v>
      </c>
      <c r="N57" s="1">
        <v>216</v>
      </c>
      <c r="Q57" s="1">
        <v>216</v>
      </c>
      <c r="R57" s="1">
        <v>228</v>
      </c>
      <c r="S57" s="1">
        <v>206</v>
      </c>
      <c r="T57" s="1">
        <f>SUM(U57:V57)</f>
        <v>1</v>
      </c>
      <c r="U57" s="1">
        <v>1</v>
      </c>
      <c r="V57" s="20" t="s">
        <v>128</v>
      </c>
      <c r="W57" s="1">
        <v>21</v>
      </c>
      <c r="X57" s="1">
        <v>37</v>
      </c>
      <c r="Y57" s="1">
        <v>22</v>
      </c>
      <c r="Z57" s="1">
        <f>SUM(AA57:AC57)</f>
        <v>757</v>
      </c>
      <c r="AA57" s="1">
        <v>256</v>
      </c>
      <c r="AB57" s="1">
        <v>239</v>
      </c>
      <c r="AC57" s="1">
        <v>262</v>
      </c>
    </row>
    <row r="58" spans="3:22" ht="15" customHeight="1">
      <c r="C58" s="23"/>
      <c r="D58" s="6"/>
      <c r="E58" s="16"/>
      <c r="V58" s="20"/>
    </row>
    <row r="59" spans="3:29" ht="15" customHeight="1">
      <c r="C59" s="17" t="s">
        <v>58</v>
      </c>
      <c r="D59" s="6"/>
      <c r="E59" s="16">
        <f>SUM(E61:E64)</f>
        <v>10</v>
      </c>
      <c r="F59" s="16">
        <f>SUM(F61:F64)</f>
        <v>10</v>
      </c>
      <c r="G59" s="20" t="s">
        <v>24</v>
      </c>
      <c r="H59" s="16">
        <f>SUM(H61:H64)</f>
        <v>98</v>
      </c>
      <c r="I59" s="16">
        <f aca="true" t="shared" si="17" ref="I59:N59">SUM(I61:I64)</f>
        <v>145</v>
      </c>
      <c r="J59" s="16">
        <f t="shared" si="17"/>
        <v>63</v>
      </c>
      <c r="K59" s="16">
        <f t="shared" si="17"/>
        <v>2452</v>
      </c>
      <c r="L59" s="16">
        <f t="shared" si="17"/>
        <v>384</v>
      </c>
      <c r="M59" s="16">
        <f t="shared" si="17"/>
        <v>384</v>
      </c>
      <c r="N59" s="16">
        <f t="shared" si="17"/>
        <v>407</v>
      </c>
      <c r="Q59" s="16">
        <f aca="true" t="shared" si="18" ref="Q59:AC59">SUM(Q61:Q64)</f>
        <v>412</v>
      </c>
      <c r="R59" s="16">
        <f t="shared" si="18"/>
        <v>424</v>
      </c>
      <c r="S59" s="16">
        <f t="shared" si="18"/>
        <v>441</v>
      </c>
      <c r="T59" s="16">
        <f t="shared" si="18"/>
        <v>5</v>
      </c>
      <c r="U59" s="16">
        <f t="shared" si="18"/>
        <v>5</v>
      </c>
      <c r="V59" s="20" t="s">
        <v>24</v>
      </c>
      <c r="W59" s="16">
        <f t="shared" si="18"/>
        <v>44</v>
      </c>
      <c r="X59" s="16">
        <f t="shared" si="18"/>
        <v>85</v>
      </c>
      <c r="Y59" s="16">
        <f t="shared" si="18"/>
        <v>52</v>
      </c>
      <c r="Z59" s="16">
        <f t="shared" si="18"/>
        <v>1342</v>
      </c>
      <c r="AA59" s="16">
        <f t="shared" si="18"/>
        <v>414</v>
      </c>
      <c r="AB59" s="16">
        <f t="shared" si="18"/>
        <v>479</v>
      </c>
      <c r="AC59" s="16">
        <f t="shared" si="18"/>
        <v>449</v>
      </c>
    </row>
    <row r="60" spans="4:22" ht="15" customHeight="1">
      <c r="D60" s="6"/>
      <c r="E60" s="16"/>
      <c r="G60" s="20"/>
      <c r="V60" s="20"/>
    </row>
    <row r="61" spans="3:29" ht="15" customHeight="1">
      <c r="C61" s="20" t="s">
        <v>59</v>
      </c>
      <c r="D61" s="6"/>
      <c r="E61" s="16">
        <f>SUM(F61:G61)</f>
        <v>2</v>
      </c>
      <c r="F61" s="1">
        <v>2</v>
      </c>
      <c r="G61" s="20" t="s">
        <v>128</v>
      </c>
      <c r="H61" s="1">
        <v>21</v>
      </c>
      <c r="I61" s="1">
        <v>30</v>
      </c>
      <c r="J61" s="1">
        <v>13</v>
      </c>
      <c r="K61" s="1">
        <f>SUM(L61:N61,Q61:S61)</f>
        <v>476</v>
      </c>
      <c r="L61" s="1">
        <v>68</v>
      </c>
      <c r="M61" s="1">
        <v>71</v>
      </c>
      <c r="N61" s="1">
        <v>83</v>
      </c>
      <c r="Q61" s="1">
        <v>79</v>
      </c>
      <c r="R61" s="1">
        <v>87</v>
      </c>
      <c r="S61" s="1">
        <v>88</v>
      </c>
      <c r="T61" s="1">
        <f>SUM(U61:V61)</f>
        <v>1</v>
      </c>
      <c r="U61" s="1">
        <v>1</v>
      </c>
      <c r="V61" s="20" t="s">
        <v>128</v>
      </c>
      <c r="W61" s="1">
        <v>9</v>
      </c>
      <c r="X61" s="1">
        <v>19</v>
      </c>
      <c r="Y61" s="1">
        <v>11</v>
      </c>
      <c r="Z61" s="1">
        <f>SUM(AA61:AC61)</f>
        <v>266</v>
      </c>
      <c r="AA61" s="1">
        <v>102</v>
      </c>
      <c r="AB61" s="1">
        <v>87</v>
      </c>
      <c r="AC61" s="1">
        <v>77</v>
      </c>
    </row>
    <row r="62" spans="3:29" ht="15" customHeight="1">
      <c r="C62" s="20" t="s">
        <v>60</v>
      </c>
      <c r="D62" s="6"/>
      <c r="E62" s="16">
        <f>SUM(F62:G62)</f>
        <v>2</v>
      </c>
      <c r="F62" s="1">
        <v>2</v>
      </c>
      <c r="G62" s="20" t="s">
        <v>128</v>
      </c>
      <c r="H62" s="1">
        <v>21</v>
      </c>
      <c r="I62" s="1">
        <v>32</v>
      </c>
      <c r="J62" s="1">
        <v>12</v>
      </c>
      <c r="K62" s="1">
        <f>SUM(L62:N62,Q62:S62)</f>
        <v>632</v>
      </c>
      <c r="L62" s="1">
        <v>95</v>
      </c>
      <c r="M62" s="1">
        <v>90</v>
      </c>
      <c r="N62" s="1">
        <v>113</v>
      </c>
      <c r="Q62" s="1">
        <v>103</v>
      </c>
      <c r="R62" s="1">
        <v>113</v>
      </c>
      <c r="S62" s="1">
        <v>118</v>
      </c>
      <c r="T62" s="1">
        <f>SUM(U62:V62)</f>
        <v>1</v>
      </c>
      <c r="U62" s="1">
        <v>1</v>
      </c>
      <c r="V62" s="20" t="s">
        <v>128</v>
      </c>
      <c r="W62" s="1">
        <v>11</v>
      </c>
      <c r="X62" s="1">
        <v>22</v>
      </c>
      <c r="Y62" s="1">
        <v>14</v>
      </c>
      <c r="Z62" s="1">
        <f>SUM(AA62:AC62)</f>
        <v>348</v>
      </c>
      <c r="AA62" s="1">
        <v>98</v>
      </c>
      <c r="AB62" s="1">
        <v>141</v>
      </c>
      <c r="AC62" s="1">
        <v>109</v>
      </c>
    </row>
    <row r="63" spans="3:29" ht="15" customHeight="1">
      <c r="C63" s="20" t="s">
        <v>61</v>
      </c>
      <c r="D63" s="6"/>
      <c r="E63" s="16">
        <f>SUM(F63:G63)</f>
        <v>2</v>
      </c>
      <c r="F63" s="1">
        <v>2</v>
      </c>
      <c r="G63" s="20" t="s">
        <v>128</v>
      </c>
      <c r="H63" s="1">
        <v>29</v>
      </c>
      <c r="I63" s="1">
        <v>40</v>
      </c>
      <c r="J63" s="1">
        <v>18</v>
      </c>
      <c r="K63" s="1">
        <f>SUM(L63:N63,Q63:S63)</f>
        <v>861</v>
      </c>
      <c r="L63" s="1">
        <v>140</v>
      </c>
      <c r="M63" s="1">
        <v>136</v>
      </c>
      <c r="N63" s="1">
        <v>146</v>
      </c>
      <c r="Q63" s="1">
        <v>151</v>
      </c>
      <c r="R63" s="1">
        <v>142</v>
      </c>
      <c r="S63" s="1">
        <v>146</v>
      </c>
      <c r="T63" s="1">
        <f>SUM(U63:V63)</f>
        <v>1</v>
      </c>
      <c r="U63" s="1">
        <v>1</v>
      </c>
      <c r="V63" s="20" t="s">
        <v>128</v>
      </c>
      <c r="W63" s="1">
        <v>14</v>
      </c>
      <c r="X63" s="1">
        <v>25</v>
      </c>
      <c r="Y63" s="1">
        <v>14</v>
      </c>
      <c r="Z63" s="1">
        <f>SUM(AA63:AC63)</f>
        <v>474</v>
      </c>
      <c r="AA63" s="1">
        <v>131</v>
      </c>
      <c r="AB63" s="1">
        <v>162</v>
      </c>
      <c r="AC63" s="1">
        <v>181</v>
      </c>
    </row>
    <row r="64" spans="3:29" ht="15" customHeight="1">
      <c r="C64" s="20" t="s">
        <v>62</v>
      </c>
      <c r="D64" s="6"/>
      <c r="E64" s="16">
        <f>SUM(F64:G64)</f>
        <v>4</v>
      </c>
      <c r="F64" s="1">
        <v>4</v>
      </c>
      <c r="G64" s="20" t="s">
        <v>128</v>
      </c>
      <c r="H64" s="1">
        <v>27</v>
      </c>
      <c r="I64" s="1">
        <v>43</v>
      </c>
      <c r="J64" s="1">
        <v>20</v>
      </c>
      <c r="K64" s="1">
        <f>SUM(L64:N64,Q64:S64)</f>
        <v>483</v>
      </c>
      <c r="L64" s="1">
        <v>81</v>
      </c>
      <c r="M64" s="1">
        <v>87</v>
      </c>
      <c r="N64" s="1">
        <v>65</v>
      </c>
      <c r="Q64" s="1">
        <v>79</v>
      </c>
      <c r="R64" s="1">
        <v>82</v>
      </c>
      <c r="S64" s="1">
        <v>89</v>
      </c>
      <c r="T64" s="1">
        <f>SUM(U64:V64)</f>
        <v>2</v>
      </c>
      <c r="U64" s="1">
        <v>2</v>
      </c>
      <c r="V64" s="20" t="s">
        <v>128</v>
      </c>
      <c r="W64" s="1">
        <v>10</v>
      </c>
      <c r="X64" s="1">
        <v>19</v>
      </c>
      <c r="Y64" s="1">
        <v>13</v>
      </c>
      <c r="Z64" s="1">
        <f>SUM(AA64:AC64)</f>
        <v>254</v>
      </c>
      <c r="AA64" s="1">
        <v>83</v>
      </c>
      <c r="AB64" s="1">
        <v>89</v>
      </c>
      <c r="AC64" s="1">
        <v>82</v>
      </c>
    </row>
    <row r="65" spans="4:22" ht="15" customHeight="1">
      <c r="D65" s="6"/>
      <c r="E65" s="16"/>
      <c r="V65" s="20"/>
    </row>
    <row r="66" spans="3:29" ht="15" customHeight="1">
      <c r="C66" s="17" t="s">
        <v>63</v>
      </c>
      <c r="D66" s="6"/>
      <c r="E66" s="16">
        <f>SUM(E68:E75,E87:E96)</f>
        <v>63</v>
      </c>
      <c r="F66" s="16">
        <f aca="true" t="shared" si="19" ref="F66:N66">SUM(F68:F75,F87:F96)</f>
        <v>53</v>
      </c>
      <c r="G66" s="16">
        <f t="shared" si="19"/>
        <v>10</v>
      </c>
      <c r="H66" s="16">
        <f t="shared" si="19"/>
        <v>410</v>
      </c>
      <c r="I66" s="16">
        <f t="shared" si="19"/>
        <v>667</v>
      </c>
      <c r="J66" s="16">
        <f t="shared" si="19"/>
        <v>296</v>
      </c>
      <c r="K66" s="16">
        <f>SUM(K68:K75,K87:K96)</f>
        <v>9006</v>
      </c>
      <c r="L66" s="16">
        <f t="shared" si="19"/>
        <v>1332</v>
      </c>
      <c r="M66" s="16">
        <f t="shared" si="19"/>
        <v>1361</v>
      </c>
      <c r="N66" s="16">
        <f t="shared" si="19"/>
        <v>1459</v>
      </c>
      <c r="Q66" s="16">
        <f aca="true" t="shared" si="20" ref="Q66:AC66">SUM(Q68:Q75,Q87:Q96)</f>
        <v>1566</v>
      </c>
      <c r="R66" s="16">
        <f t="shared" si="20"/>
        <v>1574</v>
      </c>
      <c r="S66" s="16">
        <f t="shared" si="20"/>
        <v>1714</v>
      </c>
      <c r="T66" s="16">
        <f t="shared" si="20"/>
        <v>18</v>
      </c>
      <c r="U66" s="16">
        <f t="shared" si="20"/>
        <v>18</v>
      </c>
      <c r="V66" s="20" t="s">
        <v>24</v>
      </c>
      <c r="W66" s="16">
        <f t="shared" si="20"/>
        <v>162</v>
      </c>
      <c r="X66" s="16">
        <f t="shared" si="20"/>
        <v>325</v>
      </c>
      <c r="Y66" s="16">
        <f t="shared" si="20"/>
        <v>187</v>
      </c>
      <c r="Z66" s="16">
        <f t="shared" si="20"/>
        <v>5276</v>
      </c>
      <c r="AA66" s="16">
        <f t="shared" si="20"/>
        <v>1712</v>
      </c>
      <c r="AB66" s="16">
        <f t="shared" si="20"/>
        <v>1828</v>
      </c>
      <c r="AC66" s="16">
        <f t="shared" si="20"/>
        <v>1736</v>
      </c>
    </row>
    <row r="67" spans="4:22" ht="15" customHeight="1">
      <c r="D67" s="6"/>
      <c r="E67" s="16"/>
      <c r="V67" s="20"/>
    </row>
    <row r="68" spans="3:29" ht="15" customHeight="1">
      <c r="C68" s="20" t="s">
        <v>64</v>
      </c>
      <c r="D68" s="6"/>
      <c r="E68" s="16">
        <f aca="true" t="shared" si="21" ref="E68:E75">SUM(F68:G68)</f>
        <v>3</v>
      </c>
      <c r="F68" s="1">
        <v>3</v>
      </c>
      <c r="G68" s="20" t="s">
        <v>128</v>
      </c>
      <c r="H68" s="1">
        <v>32</v>
      </c>
      <c r="I68" s="1">
        <v>50</v>
      </c>
      <c r="J68" s="1">
        <v>23</v>
      </c>
      <c r="K68" s="1">
        <f aca="true" t="shared" si="22" ref="K68:K75">SUM(L68:N68,Q68:S68)</f>
        <v>943</v>
      </c>
      <c r="L68" s="1">
        <v>148</v>
      </c>
      <c r="M68" s="1">
        <v>150</v>
      </c>
      <c r="N68" s="1">
        <v>145</v>
      </c>
      <c r="Q68" s="1">
        <v>145</v>
      </c>
      <c r="R68" s="1">
        <v>146</v>
      </c>
      <c r="S68" s="1">
        <v>209</v>
      </c>
      <c r="T68" s="1">
        <f aca="true" t="shared" si="23" ref="T68:T75">SUM(U68:V68)</f>
        <v>1</v>
      </c>
      <c r="U68" s="1">
        <v>1</v>
      </c>
      <c r="V68" s="20" t="s">
        <v>128</v>
      </c>
      <c r="W68" s="1">
        <v>13</v>
      </c>
      <c r="X68" s="1">
        <v>25</v>
      </c>
      <c r="Y68" s="1">
        <v>12</v>
      </c>
      <c r="Z68" s="1">
        <f>SUM(AA68:AC68)</f>
        <v>506</v>
      </c>
      <c r="AA68" s="1">
        <v>154</v>
      </c>
      <c r="AB68" s="1">
        <v>200</v>
      </c>
      <c r="AC68" s="1">
        <v>152</v>
      </c>
    </row>
    <row r="69" spans="3:29" ht="15" customHeight="1">
      <c r="C69" s="20" t="s">
        <v>65</v>
      </c>
      <c r="D69" s="6"/>
      <c r="E69" s="16">
        <f t="shared" si="21"/>
        <v>4</v>
      </c>
      <c r="F69" s="1">
        <v>4</v>
      </c>
      <c r="G69" s="20" t="s">
        <v>128</v>
      </c>
      <c r="H69" s="1">
        <v>36</v>
      </c>
      <c r="I69" s="1">
        <v>53</v>
      </c>
      <c r="J69" s="1">
        <v>22</v>
      </c>
      <c r="K69" s="1">
        <f t="shared" si="22"/>
        <v>912</v>
      </c>
      <c r="L69" s="1">
        <v>124</v>
      </c>
      <c r="M69" s="1">
        <v>158</v>
      </c>
      <c r="N69" s="1">
        <v>151</v>
      </c>
      <c r="Q69" s="1">
        <v>153</v>
      </c>
      <c r="R69" s="1">
        <v>183</v>
      </c>
      <c r="S69" s="1">
        <v>143</v>
      </c>
      <c r="T69" s="1">
        <f t="shared" si="23"/>
        <v>1</v>
      </c>
      <c r="U69" s="1">
        <v>1</v>
      </c>
      <c r="V69" s="20" t="s">
        <v>128</v>
      </c>
      <c r="W69" s="1">
        <v>15</v>
      </c>
      <c r="X69" s="1">
        <v>28</v>
      </c>
      <c r="Y69" s="1">
        <v>16</v>
      </c>
      <c r="Z69" s="1">
        <f>SUM(AA69:AC69)</f>
        <v>528</v>
      </c>
      <c r="AA69" s="1">
        <v>191</v>
      </c>
      <c r="AB69" s="1">
        <v>156</v>
      </c>
      <c r="AC69" s="1">
        <v>181</v>
      </c>
    </row>
    <row r="70" spans="3:29" ht="15" customHeight="1">
      <c r="C70" s="20" t="s">
        <v>66</v>
      </c>
      <c r="D70" s="6"/>
      <c r="E70" s="16">
        <f t="shared" si="21"/>
        <v>3</v>
      </c>
      <c r="F70" s="1">
        <v>3</v>
      </c>
      <c r="G70" s="20" t="s">
        <v>128</v>
      </c>
      <c r="H70" s="1">
        <v>18</v>
      </c>
      <c r="I70" s="1">
        <v>32</v>
      </c>
      <c r="J70" s="1">
        <v>15</v>
      </c>
      <c r="K70" s="1">
        <f t="shared" si="22"/>
        <v>452</v>
      </c>
      <c r="L70" s="1">
        <v>60</v>
      </c>
      <c r="M70" s="1">
        <v>74</v>
      </c>
      <c r="N70" s="1">
        <v>85</v>
      </c>
      <c r="Q70" s="1">
        <v>70</v>
      </c>
      <c r="R70" s="1">
        <v>78</v>
      </c>
      <c r="S70" s="1">
        <v>85</v>
      </c>
      <c r="T70" s="1">
        <f t="shared" si="23"/>
        <v>1</v>
      </c>
      <c r="U70" s="1">
        <v>1</v>
      </c>
      <c r="V70" s="20" t="s">
        <v>128</v>
      </c>
      <c r="W70" s="1">
        <v>9</v>
      </c>
      <c r="X70" s="1">
        <v>20</v>
      </c>
      <c r="Y70" s="1">
        <v>12</v>
      </c>
      <c r="Z70" s="1">
        <f>SUM(AA70:AC70)</f>
        <v>300</v>
      </c>
      <c r="AA70" s="1">
        <v>94</v>
      </c>
      <c r="AB70" s="1">
        <v>99</v>
      </c>
      <c r="AC70" s="1">
        <v>107</v>
      </c>
    </row>
    <row r="71" spans="3:29" ht="15" customHeight="1">
      <c r="C71" s="20" t="s">
        <v>67</v>
      </c>
      <c r="D71" s="6"/>
      <c r="E71" s="16">
        <f t="shared" si="21"/>
        <v>3</v>
      </c>
      <c r="F71" s="1">
        <v>3</v>
      </c>
      <c r="G71" s="20" t="s">
        <v>128</v>
      </c>
      <c r="H71" s="1">
        <v>26</v>
      </c>
      <c r="I71" s="1">
        <v>39</v>
      </c>
      <c r="J71" s="1">
        <v>17</v>
      </c>
      <c r="K71" s="1">
        <f t="shared" si="22"/>
        <v>611</v>
      </c>
      <c r="L71" s="1">
        <v>85</v>
      </c>
      <c r="M71" s="1">
        <v>90</v>
      </c>
      <c r="N71" s="1">
        <v>98</v>
      </c>
      <c r="Q71" s="1">
        <v>117</v>
      </c>
      <c r="R71" s="1">
        <v>106</v>
      </c>
      <c r="S71" s="1">
        <v>115</v>
      </c>
      <c r="T71" s="1">
        <f t="shared" si="23"/>
        <v>1</v>
      </c>
      <c r="U71" s="1">
        <v>1</v>
      </c>
      <c r="V71" s="20" t="s">
        <v>128</v>
      </c>
      <c r="W71" s="1">
        <v>11</v>
      </c>
      <c r="X71" s="1">
        <v>20</v>
      </c>
      <c r="Y71" s="1">
        <v>12</v>
      </c>
      <c r="Z71" s="1">
        <f>SUM(AA71:AC71)</f>
        <v>359</v>
      </c>
      <c r="AA71" s="1">
        <v>105</v>
      </c>
      <c r="AB71" s="1">
        <v>127</v>
      </c>
      <c r="AC71" s="1">
        <v>127</v>
      </c>
    </row>
    <row r="72" spans="3:29" ht="15" customHeight="1">
      <c r="C72" s="21" t="s">
        <v>68</v>
      </c>
      <c r="D72" s="6"/>
      <c r="E72" s="16">
        <f t="shared" si="21"/>
        <v>1</v>
      </c>
      <c r="F72" s="1">
        <v>1</v>
      </c>
      <c r="G72" s="20" t="s">
        <v>128</v>
      </c>
      <c r="H72" s="1">
        <v>13</v>
      </c>
      <c r="I72" s="1">
        <v>20</v>
      </c>
      <c r="J72" s="1">
        <v>7</v>
      </c>
      <c r="K72" s="1">
        <f t="shared" si="22"/>
        <v>322</v>
      </c>
      <c r="L72" s="1">
        <v>52</v>
      </c>
      <c r="M72" s="1">
        <v>51</v>
      </c>
      <c r="N72" s="1">
        <v>48</v>
      </c>
      <c r="Q72" s="1">
        <v>49</v>
      </c>
      <c r="R72" s="1">
        <v>58</v>
      </c>
      <c r="S72" s="1">
        <v>64</v>
      </c>
      <c r="T72" s="1">
        <f t="shared" si="23"/>
        <v>1</v>
      </c>
      <c r="U72" s="1">
        <v>1</v>
      </c>
      <c r="V72" s="20" t="s">
        <v>128</v>
      </c>
      <c r="W72" s="1">
        <v>7</v>
      </c>
      <c r="X72" s="1">
        <v>16</v>
      </c>
      <c r="Y72" s="1">
        <v>8</v>
      </c>
      <c r="Z72" s="1">
        <f>SUM(AA72:AC72)</f>
        <v>178</v>
      </c>
      <c r="AA72" s="1">
        <v>64</v>
      </c>
      <c r="AB72" s="1">
        <v>45</v>
      </c>
      <c r="AC72" s="1">
        <v>69</v>
      </c>
    </row>
    <row r="73" spans="3:22" ht="15" customHeight="1">
      <c r="C73" s="22"/>
      <c r="D73" s="6"/>
      <c r="E73" s="16"/>
      <c r="G73" s="20"/>
      <c r="V73" s="20"/>
    </row>
    <row r="74" spans="3:29" ht="15" customHeight="1">
      <c r="C74" s="21" t="s">
        <v>69</v>
      </c>
      <c r="D74" s="6"/>
      <c r="E74" s="16">
        <f t="shared" si="21"/>
        <v>2</v>
      </c>
      <c r="F74" s="1">
        <v>2</v>
      </c>
      <c r="G74" s="20" t="s">
        <v>128</v>
      </c>
      <c r="H74" s="1">
        <v>18</v>
      </c>
      <c r="I74" s="1">
        <v>27</v>
      </c>
      <c r="J74" s="1">
        <v>12</v>
      </c>
      <c r="K74" s="1">
        <f t="shared" si="22"/>
        <v>462</v>
      </c>
      <c r="L74" s="1">
        <v>93</v>
      </c>
      <c r="M74" s="1">
        <v>56</v>
      </c>
      <c r="N74" s="1">
        <v>80</v>
      </c>
      <c r="Q74" s="1">
        <v>70</v>
      </c>
      <c r="R74" s="1">
        <v>82</v>
      </c>
      <c r="S74" s="1">
        <v>81</v>
      </c>
      <c r="T74" s="1">
        <f t="shared" si="23"/>
        <v>1</v>
      </c>
      <c r="U74" s="1">
        <v>1</v>
      </c>
      <c r="V74" s="20" t="s">
        <v>128</v>
      </c>
      <c r="W74" s="1">
        <v>8</v>
      </c>
      <c r="X74" s="1">
        <v>16</v>
      </c>
      <c r="Y74" s="1">
        <v>10</v>
      </c>
      <c r="Z74" s="1">
        <f>SUM(AA74:AC74)</f>
        <v>253</v>
      </c>
      <c r="AA74" s="1">
        <v>88</v>
      </c>
      <c r="AB74" s="1">
        <v>79</v>
      </c>
      <c r="AC74" s="1">
        <v>86</v>
      </c>
    </row>
    <row r="75" spans="2:29" ht="15" customHeight="1" thickBot="1">
      <c r="B75" s="4"/>
      <c r="C75" s="24" t="s">
        <v>70</v>
      </c>
      <c r="D75" s="25"/>
      <c r="E75" s="4">
        <f t="shared" si="21"/>
        <v>6</v>
      </c>
      <c r="F75" s="4">
        <v>5</v>
      </c>
      <c r="G75" s="24">
        <v>1</v>
      </c>
      <c r="H75" s="4">
        <v>40</v>
      </c>
      <c r="I75" s="4">
        <v>66</v>
      </c>
      <c r="J75" s="4">
        <v>31</v>
      </c>
      <c r="K75" s="4">
        <f t="shared" si="22"/>
        <v>828</v>
      </c>
      <c r="L75" s="4">
        <v>132</v>
      </c>
      <c r="M75" s="4">
        <v>130</v>
      </c>
      <c r="N75" s="4">
        <v>133</v>
      </c>
      <c r="Q75" s="4">
        <v>147</v>
      </c>
      <c r="R75" s="4">
        <v>130</v>
      </c>
      <c r="S75" s="4">
        <v>156</v>
      </c>
      <c r="T75" s="4">
        <f t="shared" si="23"/>
        <v>3</v>
      </c>
      <c r="U75" s="4">
        <v>3</v>
      </c>
      <c r="V75" s="24" t="s">
        <v>128</v>
      </c>
      <c r="W75" s="4">
        <v>16</v>
      </c>
      <c r="X75" s="4">
        <v>38</v>
      </c>
      <c r="Y75" s="4">
        <v>20</v>
      </c>
      <c r="Z75" s="4">
        <f>SUM(AA75:AC75)</f>
        <v>433</v>
      </c>
      <c r="AA75" s="4">
        <v>130</v>
      </c>
      <c r="AB75" s="4">
        <v>155</v>
      </c>
      <c r="AC75" s="4">
        <v>148</v>
      </c>
    </row>
    <row r="76" ht="15" customHeight="1"/>
    <row r="79" spans="3:29" ht="15" customHeight="1">
      <c r="C79" s="1" t="s">
        <v>129</v>
      </c>
      <c r="P79" s="26"/>
      <c r="Q79" s="26"/>
      <c r="AA79" s="2" t="s">
        <v>130</v>
      </c>
      <c r="AB79" s="2"/>
      <c r="AC79" s="2"/>
    </row>
    <row r="80" spans="3:24" ht="24">
      <c r="C80" s="3" t="s">
        <v>131</v>
      </c>
      <c r="P80" s="26"/>
      <c r="Q80" s="3" t="s">
        <v>0</v>
      </c>
      <c r="X80" s="1" t="s">
        <v>132</v>
      </c>
    </row>
    <row r="81" ht="15" customHeight="1">
      <c r="P81" s="26"/>
    </row>
    <row r="82" spans="2:29" ht="15" customHeight="1" thickBo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P82" s="26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 t="s">
        <v>2</v>
      </c>
      <c r="AC82" s="4"/>
    </row>
    <row r="83" spans="4:29" ht="19.5" customHeight="1">
      <c r="D83" s="6"/>
      <c r="E83" s="7" t="s">
        <v>3</v>
      </c>
      <c r="F83" s="7"/>
      <c r="G83" s="7"/>
      <c r="H83" s="7"/>
      <c r="I83" s="7"/>
      <c r="J83" s="7"/>
      <c r="K83" s="7"/>
      <c r="L83" s="7"/>
      <c r="M83" s="7"/>
      <c r="N83" s="7"/>
      <c r="Q83" s="8" t="s">
        <v>4</v>
      </c>
      <c r="R83" s="8"/>
      <c r="S83" s="8"/>
      <c r="T83" s="9" t="s">
        <v>5</v>
      </c>
      <c r="U83" s="7"/>
      <c r="V83" s="7"/>
      <c r="W83" s="7"/>
      <c r="X83" s="7"/>
      <c r="Y83" s="7"/>
      <c r="Z83" s="7"/>
      <c r="AA83" s="7"/>
      <c r="AB83" s="7"/>
      <c r="AC83" s="7"/>
    </row>
    <row r="84" spans="3:29" ht="19.5" customHeight="1">
      <c r="C84" s="10" t="s">
        <v>6</v>
      </c>
      <c r="D84" s="6"/>
      <c r="E84" s="7" t="s">
        <v>7</v>
      </c>
      <c r="F84" s="7"/>
      <c r="G84" s="7"/>
      <c r="H84" s="30" t="s">
        <v>14</v>
      </c>
      <c r="I84" s="28" t="s">
        <v>122</v>
      </c>
      <c r="J84" s="29"/>
      <c r="K84" s="9" t="s">
        <v>8</v>
      </c>
      <c r="L84" s="7"/>
      <c r="M84" s="7"/>
      <c r="N84" s="7"/>
      <c r="Q84" s="11" t="s">
        <v>9</v>
      </c>
      <c r="R84" s="11"/>
      <c r="S84" s="11"/>
      <c r="T84" s="9" t="s">
        <v>7</v>
      </c>
      <c r="U84" s="7"/>
      <c r="V84" s="7"/>
      <c r="W84" s="30" t="s">
        <v>14</v>
      </c>
      <c r="X84" s="28" t="s">
        <v>122</v>
      </c>
      <c r="Y84" s="29"/>
      <c r="Z84" s="9" t="s">
        <v>10</v>
      </c>
      <c r="AA84" s="7"/>
      <c r="AB84" s="7"/>
      <c r="AC84" s="7"/>
    </row>
    <row r="85" spans="2:29" ht="19.5" customHeight="1">
      <c r="B85" s="11"/>
      <c r="C85" s="11"/>
      <c r="D85" s="12"/>
      <c r="E85" s="13" t="s">
        <v>11</v>
      </c>
      <c r="F85" s="14" t="s">
        <v>12</v>
      </c>
      <c r="G85" s="14" t="s">
        <v>13</v>
      </c>
      <c r="H85" s="32"/>
      <c r="I85" s="14" t="s">
        <v>15</v>
      </c>
      <c r="J85" s="14" t="s">
        <v>16</v>
      </c>
      <c r="K85" s="14" t="s">
        <v>11</v>
      </c>
      <c r="L85" s="14" t="s">
        <v>17</v>
      </c>
      <c r="M85" s="14" t="s">
        <v>18</v>
      </c>
      <c r="N85" s="14" t="s">
        <v>19</v>
      </c>
      <c r="Q85" s="15" t="s">
        <v>20</v>
      </c>
      <c r="R85" s="14" t="s">
        <v>21</v>
      </c>
      <c r="S85" s="14" t="s">
        <v>22</v>
      </c>
      <c r="T85" s="14" t="s">
        <v>11</v>
      </c>
      <c r="U85" s="14" t="s">
        <v>12</v>
      </c>
      <c r="V85" s="14" t="s">
        <v>13</v>
      </c>
      <c r="W85" s="32"/>
      <c r="X85" s="14" t="s">
        <v>15</v>
      </c>
      <c r="Y85" s="14" t="s">
        <v>16</v>
      </c>
      <c r="Z85" s="14" t="s">
        <v>11</v>
      </c>
      <c r="AA85" s="14" t="s">
        <v>17</v>
      </c>
      <c r="AB85" s="14" t="s">
        <v>18</v>
      </c>
      <c r="AC85" s="14" t="s">
        <v>19</v>
      </c>
    </row>
    <row r="86" spans="4:16" ht="15" customHeight="1">
      <c r="D86" s="6"/>
      <c r="P86" s="26"/>
    </row>
    <row r="87" spans="3:29" ht="15" customHeight="1">
      <c r="C87" s="20" t="s">
        <v>71</v>
      </c>
      <c r="D87" s="6"/>
      <c r="E87" s="16">
        <f aca="true" t="shared" si="24" ref="E87:E96">SUM(F87:G87)</f>
        <v>3</v>
      </c>
      <c r="F87" s="1">
        <v>2</v>
      </c>
      <c r="G87" s="1">
        <v>1</v>
      </c>
      <c r="H87" s="1">
        <v>15</v>
      </c>
      <c r="I87" s="1">
        <v>24</v>
      </c>
      <c r="J87" s="1">
        <v>11</v>
      </c>
      <c r="K87" s="1">
        <f aca="true" t="shared" si="25" ref="K87:K96">SUM(L87:N87,Q87:S87)</f>
        <v>362</v>
      </c>
      <c r="L87" s="1">
        <v>64</v>
      </c>
      <c r="M87" s="1">
        <v>43</v>
      </c>
      <c r="N87" s="1">
        <v>65</v>
      </c>
      <c r="P87" s="26"/>
      <c r="Q87" s="1">
        <v>67</v>
      </c>
      <c r="R87" s="1">
        <v>54</v>
      </c>
      <c r="S87" s="1">
        <v>69</v>
      </c>
      <c r="T87" s="1">
        <f aca="true" t="shared" si="26" ref="T87:T96">SUM(U87:V87)</f>
        <v>1</v>
      </c>
      <c r="U87" s="1">
        <v>1</v>
      </c>
      <c r="V87" s="20" t="s">
        <v>128</v>
      </c>
      <c r="W87" s="1">
        <v>7</v>
      </c>
      <c r="X87" s="1">
        <v>14</v>
      </c>
      <c r="Y87" s="1">
        <v>7</v>
      </c>
      <c r="Z87" s="1">
        <f>SUM(AA87:AC87)</f>
        <v>213</v>
      </c>
      <c r="AA87" s="1">
        <v>68</v>
      </c>
      <c r="AB87" s="1">
        <v>73</v>
      </c>
      <c r="AC87" s="1">
        <v>72</v>
      </c>
    </row>
    <row r="88" spans="3:29" ht="15" customHeight="1">
      <c r="C88" s="21" t="s">
        <v>72</v>
      </c>
      <c r="D88" s="6"/>
      <c r="E88" s="16">
        <f t="shared" si="24"/>
        <v>4</v>
      </c>
      <c r="F88" s="1">
        <v>4</v>
      </c>
      <c r="G88" s="20" t="s">
        <v>128</v>
      </c>
      <c r="H88" s="1">
        <v>25</v>
      </c>
      <c r="I88" s="1">
        <v>40</v>
      </c>
      <c r="J88" s="1">
        <v>18</v>
      </c>
      <c r="K88" s="1">
        <f t="shared" si="25"/>
        <v>542</v>
      </c>
      <c r="L88" s="1">
        <v>64</v>
      </c>
      <c r="M88" s="1">
        <v>81</v>
      </c>
      <c r="N88" s="1">
        <v>80</v>
      </c>
      <c r="P88" s="26"/>
      <c r="Q88" s="1">
        <v>86</v>
      </c>
      <c r="R88" s="1">
        <v>106</v>
      </c>
      <c r="S88" s="1">
        <v>125</v>
      </c>
      <c r="T88" s="1">
        <f t="shared" si="26"/>
        <v>1</v>
      </c>
      <c r="U88" s="1">
        <v>1</v>
      </c>
      <c r="V88" s="20" t="s">
        <v>128</v>
      </c>
      <c r="W88" s="1">
        <v>10</v>
      </c>
      <c r="X88" s="1">
        <v>20</v>
      </c>
      <c r="Y88" s="1">
        <v>15</v>
      </c>
      <c r="Z88" s="1">
        <f>SUM(AA88:AC88)</f>
        <v>363</v>
      </c>
      <c r="AA88" s="1">
        <v>119</v>
      </c>
      <c r="AB88" s="1">
        <v>117</v>
      </c>
      <c r="AC88" s="1">
        <v>127</v>
      </c>
    </row>
    <row r="89" spans="3:29" ht="15" customHeight="1">
      <c r="C89" s="20" t="s">
        <v>73</v>
      </c>
      <c r="D89" s="6"/>
      <c r="E89" s="16">
        <f t="shared" si="24"/>
        <v>3</v>
      </c>
      <c r="F89" s="1">
        <v>3</v>
      </c>
      <c r="G89" s="20" t="s">
        <v>128</v>
      </c>
      <c r="H89" s="1">
        <v>17</v>
      </c>
      <c r="I89" s="1">
        <v>28</v>
      </c>
      <c r="J89" s="1">
        <v>14</v>
      </c>
      <c r="K89" s="1">
        <f t="shared" si="25"/>
        <v>397</v>
      </c>
      <c r="L89" s="1">
        <v>64</v>
      </c>
      <c r="M89" s="1">
        <v>65</v>
      </c>
      <c r="N89" s="1">
        <v>54</v>
      </c>
      <c r="P89" s="26"/>
      <c r="Q89" s="1">
        <v>73</v>
      </c>
      <c r="R89" s="1">
        <v>69</v>
      </c>
      <c r="S89" s="1">
        <v>72</v>
      </c>
      <c r="T89" s="1">
        <f t="shared" si="26"/>
        <v>1</v>
      </c>
      <c r="U89" s="1">
        <v>1</v>
      </c>
      <c r="V89" s="20" t="s">
        <v>128</v>
      </c>
      <c r="W89" s="1">
        <v>7</v>
      </c>
      <c r="X89" s="1">
        <v>14</v>
      </c>
      <c r="Y89" s="1">
        <v>9</v>
      </c>
      <c r="Z89" s="1">
        <f>SUM(AA89:AC89)</f>
        <v>235</v>
      </c>
      <c r="AA89" s="1">
        <v>67</v>
      </c>
      <c r="AB89" s="1">
        <v>93</v>
      </c>
      <c r="AC89" s="1">
        <v>75</v>
      </c>
    </row>
    <row r="90" spans="3:29" ht="15" customHeight="1">
      <c r="C90" s="20" t="s">
        <v>74</v>
      </c>
      <c r="D90" s="6"/>
      <c r="E90" s="16">
        <f t="shared" si="24"/>
        <v>6</v>
      </c>
      <c r="F90" s="1">
        <v>5</v>
      </c>
      <c r="G90" s="1">
        <v>1</v>
      </c>
      <c r="H90" s="1">
        <v>30</v>
      </c>
      <c r="I90" s="1">
        <v>51</v>
      </c>
      <c r="J90" s="1">
        <v>22</v>
      </c>
      <c r="K90" s="1">
        <f t="shared" si="25"/>
        <v>422</v>
      </c>
      <c r="L90" s="1">
        <v>61</v>
      </c>
      <c r="M90" s="1">
        <v>63</v>
      </c>
      <c r="N90" s="1">
        <v>63</v>
      </c>
      <c r="P90" s="26"/>
      <c r="Q90" s="1">
        <v>88</v>
      </c>
      <c r="R90" s="1">
        <v>71</v>
      </c>
      <c r="S90" s="1">
        <v>76</v>
      </c>
      <c r="T90" s="1">
        <f t="shared" si="26"/>
        <v>1</v>
      </c>
      <c r="U90" s="1">
        <v>1</v>
      </c>
      <c r="V90" s="20" t="s">
        <v>128</v>
      </c>
      <c r="W90" s="1">
        <v>9</v>
      </c>
      <c r="X90" s="1">
        <v>18</v>
      </c>
      <c r="Y90" s="1">
        <v>10</v>
      </c>
      <c r="Z90" s="1">
        <f>SUM(AA90:AC90)</f>
        <v>272</v>
      </c>
      <c r="AA90" s="1">
        <v>92</v>
      </c>
      <c r="AB90" s="1">
        <v>98</v>
      </c>
      <c r="AC90" s="1">
        <v>82</v>
      </c>
    </row>
    <row r="91" spans="4:22" ht="15" customHeight="1">
      <c r="D91" s="6"/>
      <c r="P91" s="26"/>
      <c r="V91" s="20"/>
    </row>
    <row r="92" spans="3:29" ht="15" customHeight="1">
      <c r="C92" s="20" t="s">
        <v>75</v>
      </c>
      <c r="D92" s="6"/>
      <c r="E92" s="16">
        <f t="shared" si="24"/>
        <v>4</v>
      </c>
      <c r="F92" s="1">
        <v>4</v>
      </c>
      <c r="G92" s="20" t="s">
        <v>128</v>
      </c>
      <c r="H92" s="1">
        <v>22</v>
      </c>
      <c r="I92" s="1">
        <v>38</v>
      </c>
      <c r="J92" s="1">
        <v>19</v>
      </c>
      <c r="K92" s="1">
        <f t="shared" si="25"/>
        <v>336</v>
      </c>
      <c r="L92" s="1">
        <v>43</v>
      </c>
      <c r="M92" s="1">
        <v>51</v>
      </c>
      <c r="N92" s="1">
        <v>64</v>
      </c>
      <c r="P92" s="26"/>
      <c r="Q92" s="1">
        <v>59</v>
      </c>
      <c r="R92" s="1">
        <v>57</v>
      </c>
      <c r="S92" s="1">
        <v>62</v>
      </c>
      <c r="T92" s="1">
        <f t="shared" si="26"/>
        <v>1</v>
      </c>
      <c r="U92" s="1">
        <v>1</v>
      </c>
      <c r="V92" s="20" t="s">
        <v>128</v>
      </c>
      <c r="W92" s="1">
        <v>6</v>
      </c>
      <c r="X92" s="1">
        <v>14</v>
      </c>
      <c r="Y92" s="1">
        <v>8</v>
      </c>
      <c r="Z92" s="1">
        <f>SUM(AA92:AC92)</f>
        <v>184</v>
      </c>
      <c r="AA92" s="1">
        <v>59</v>
      </c>
      <c r="AB92" s="1">
        <v>66</v>
      </c>
      <c r="AC92" s="1">
        <v>59</v>
      </c>
    </row>
    <row r="93" spans="3:29" ht="15" customHeight="1">
      <c r="C93" s="20" t="s">
        <v>76</v>
      </c>
      <c r="D93" s="6"/>
      <c r="E93" s="16">
        <f t="shared" si="24"/>
        <v>6</v>
      </c>
      <c r="F93" s="1">
        <v>5</v>
      </c>
      <c r="G93" s="1">
        <v>1</v>
      </c>
      <c r="H93" s="1">
        <v>38</v>
      </c>
      <c r="I93" s="1">
        <v>62</v>
      </c>
      <c r="J93" s="1">
        <v>29</v>
      </c>
      <c r="K93" s="1">
        <f t="shared" si="25"/>
        <v>650</v>
      </c>
      <c r="L93" s="1">
        <v>82</v>
      </c>
      <c r="M93" s="1">
        <v>102</v>
      </c>
      <c r="N93" s="1">
        <v>98</v>
      </c>
      <c r="P93" s="26"/>
      <c r="Q93" s="1">
        <v>130</v>
      </c>
      <c r="R93" s="1">
        <v>112</v>
      </c>
      <c r="S93" s="1">
        <v>126</v>
      </c>
      <c r="T93" s="1">
        <f t="shared" si="26"/>
        <v>1</v>
      </c>
      <c r="U93" s="1">
        <v>1</v>
      </c>
      <c r="V93" s="20" t="s">
        <v>128</v>
      </c>
      <c r="W93" s="1">
        <v>13</v>
      </c>
      <c r="X93" s="1">
        <v>22</v>
      </c>
      <c r="Y93" s="1">
        <v>13</v>
      </c>
      <c r="Z93" s="1">
        <f>SUM(AA93:AC93)</f>
        <v>393</v>
      </c>
      <c r="AA93" s="1">
        <v>125</v>
      </c>
      <c r="AB93" s="1">
        <v>144</v>
      </c>
      <c r="AC93" s="1">
        <v>124</v>
      </c>
    </row>
    <row r="94" spans="3:29" ht="15" customHeight="1">
      <c r="C94" s="20" t="s">
        <v>77</v>
      </c>
      <c r="D94" s="6"/>
      <c r="E94" s="16">
        <f t="shared" si="24"/>
        <v>5</v>
      </c>
      <c r="F94" s="1">
        <v>4</v>
      </c>
      <c r="G94" s="1">
        <v>1</v>
      </c>
      <c r="H94" s="1">
        <v>36</v>
      </c>
      <c r="I94" s="1">
        <v>57</v>
      </c>
      <c r="J94" s="1">
        <v>24</v>
      </c>
      <c r="K94" s="1">
        <f t="shared" si="25"/>
        <v>747</v>
      </c>
      <c r="L94" s="1">
        <v>113</v>
      </c>
      <c r="M94" s="1">
        <v>108</v>
      </c>
      <c r="N94" s="1">
        <v>115</v>
      </c>
      <c r="P94" s="26"/>
      <c r="Q94" s="1">
        <v>136</v>
      </c>
      <c r="R94" s="1">
        <v>138</v>
      </c>
      <c r="S94" s="1">
        <v>137</v>
      </c>
      <c r="T94" s="1">
        <f t="shared" si="26"/>
        <v>1</v>
      </c>
      <c r="U94" s="1">
        <v>1</v>
      </c>
      <c r="V94" s="20" t="s">
        <v>128</v>
      </c>
      <c r="W94" s="1">
        <v>12</v>
      </c>
      <c r="X94" s="1">
        <v>21</v>
      </c>
      <c r="Y94" s="1">
        <v>12</v>
      </c>
      <c r="Z94" s="1">
        <f>SUM(AA94:AC94)</f>
        <v>414</v>
      </c>
      <c r="AA94" s="1">
        <v>130</v>
      </c>
      <c r="AB94" s="1">
        <v>151</v>
      </c>
      <c r="AC94" s="1">
        <v>133</v>
      </c>
    </row>
    <row r="95" spans="3:29" ht="15" customHeight="1">
      <c r="C95" s="20" t="s">
        <v>78</v>
      </c>
      <c r="D95" s="6"/>
      <c r="E95" s="16">
        <f t="shared" si="24"/>
        <v>4</v>
      </c>
      <c r="F95" s="1">
        <v>2</v>
      </c>
      <c r="G95" s="1">
        <v>2</v>
      </c>
      <c r="H95" s="1">
        <v>18</v>
      </c>
      <c r="I95" s="1">
        <v>32</v>
      </c>
      <c r="J95" s="1">
        <v>13</v>
      </c>
      <c r="K95" s="1">
        <f t="shared" si="25"/>
        <v>408</v>
      </c>
      <c r="L95" s="1">
        <v>68</v>
      </c>
      <c r="M95" s="1">
        <v>56</v>
      </c>
      <c r="N95" s="1">
        <v>63</v>
      </c>
      <c r="P95" s="26"/>
      <c r="Q95" s="1">
        <v>57</v>
      </c>
      <c r="R95" s="1">
        <v>85</v>
      </c>
      <c r="S95" s="1">
        <v>79</v>
      </c>
      <c r="T95" s="1">
        <f t="shared" si="26"/>
        <v>1</v>
      </c>
      <c r="U95" s="1">
        <v>1</v>
      </c>
      <c r="V95" s="20" t="s">
        <v>128</v>
      </c>
      <c r="W95" s="1">
        <v>8</v>
      </c>
      <c r="X95" s="1">
        <v>17</v>
      </c>
      <c r="Y95" s="1">
        <v>10</v>
      </c>
      <c r="Z95" s="1">
        <f>SUM(AA95:AC95)</f>
        <v>254</v>
      </c>
      <c r="AA95" s="1">
        <v>91</v>
      </c>
      <c r="AB95" s="1">
        <v>84</v>
      </c>
      <c r="AC95" s="1">
        <v>79</v>
      </c>
    </row>
    <row r="96" spans="3:29" ht="15" customHeight="1">
      <c r="C96" s="20" t="s">
        <v>79</v>
      </c>
      <c r="D96" s="6"/>
      <c r="E96" s="16">
        <f t="shared" si="24"/>
        <v>6</v>
      </c>
      <c r="F96" s="1">
        <v>3</v>
      </c>
      <c r="G96" s="1">
        <v>3</v>
      </c>
      <c r="H96" s="1">
        <v>26</v>
      </c>
      <c r="I96" s="1">
        <v>48</v>
      </c>
      <c r="J96" s="1">
        <v>19</v>
      </c>
      <c r="K96" s="1">
        <f t="shared" si="25"/>
        <v>612</v>
      </c>
      <c r="L96" s="1">
        <v>79</v>
      </c>
      <c r="M96" s="1">
        <v>83</v>
      </c>
      <c r="N96" s="1">
        <v>117</v>
      </c>
      <c r="P96" s="26"/>
      <c r="Q96" s="1">
        <v>119</v>
      </c>
      <c r="R96" s="1">
        <v>99</v>
      </c>
      <c r="S96" s="1">
        <v>115</v>
      </c>
      <c r="T96" s="1">
        <f t="shared" si="26"/>
        <v>1</v>
      </c>
      <c r="U96" s="1">
        <v>1</v>
      </c>
      <c r="V96" s="20" t="s">
        <v>128</v>
      </c>
      <c r="W96" s="1">
        <v>11</v>
      </c>
      <c r="X96" s="1">
        <v>22</v>
      </c>
      <c r="Y96" s="1">
        <v>13</v>
      </c>
      <c r="Z96" s="1">
        <f>SUM(AA96:AC96)</f>
        <v>391</v>
      </c>
      <c r="AA96" s="1">
        <v>135</v>
      </c>
      <c r="AB96" s="1">
        <v>141</v>
      </c>
      <c r="AC96" s="1">
        <v>115</v>
      </c>
    </row>
    <row r="97" spans="4:16" ht="15" customHeight="1">
      <c r="D97" s="6"/>
      <c r="P97" s="26"/>
    </row>
    <row r="98" spans="4:16" ht="15" customHeight="1">
      <c r="D98" s="6"/>
      <c r="P98" s="26"/>
    </row>
    <row r="99" spans="3:29" ht="15" customHeight="1">
      <c r="C99" s="17" t="s">
        <v>80</v>
      </c>
      <c r="D99" s="6"/>
      <c r="E99" s="1">
        <f>SUM(E101:E115)</f>
        <v>27</v>
      </c>
      <c r="F99" s="1">
        <f aca="true" t="shared" si="27" ref="F99:N99">SUM(F101:F115)</f>
        <v>24</v>
      </c>
      <c r="G99" s="1">
        <f t="shared" si="27"/>
        <v>3</v>
      </c>
      <c r="H99" s="1">
        <f t="shared" si="27"/>
        <v>220</v>
      </c>
      <c r="I99" s="1">
        <f t="shared" si="27"/>
        <v>342</v>
      </c>
      <c r="J99" s="1">
        <f t="shared" si="27"/>
        <v>147</v>
      </c>
      <c r="K99" s="1">
        <f>SUM(K101:K115)</f>
        <v>5489</v>
      </c>
      <c r="L99" s="1">
        <f t="shared" si="27"/>
        <v>856</v>
      </c>
      <c r="M99" s="1">
        <f t="shared" si="27"/>
        <v>894</v>
      </c>
      <c r="N99" s="1">
        <f t="shared" si="27"/>
        <v>896</v>
      </c>
      <c r="P99" s="26"/>
      <c r="Q99" s="1">
        <f aca="true" t="shared" si="28" ref="Q99:AC99">SUM(Q101:Q115)</f>
        <v>898</v>
      </c>
      <c r="R99" s="1">
        <f t="shared" si="28"/>
        <v>939</v>
      </c>
      <c r="S99" s="1">
        <f t="shared" si="28"/>
        <v>1006</v>
      </c>
      <c r="T99" s="1">
        <f t="shared" si="28"/>
        <v>15</v>
      </c>
      <c r="U99" s="1">
        <f t="shared" si="28"/>
        <v>14</v>
      </c>
      <c r="V99" s="1">
        <f t="shared" si="28"/>
        <v>1</v>
      </c>
      <c r="W99" s="1">
        <f t="shared" si="28"/>
        <v>112</v>
      </c>
      <c r="X99" s="1">
        <f t="shared" si="28"/>
        <v>243</v>
      </c>
      <c r="Y99" s="1">
        <f t="shared" si="28"/>
        <v>130</v>
      </c>
      <c r="Z99" s="1">
        <f t="shared" si="28"/>
        <v>3302</v>
      </c>
      <c r="AA99" s="1">
        <f t="shared" si="28"/>
        <v>1076</v>
      </c>
      <c r="AB99" s="1">
        <f t="shared" si="28"/>
        <v>1090</v>
      </c>
      <c r="AC99" s="1">
        <f t="shared" si="28"/>
        <v>1136</v>
      </c>
    </row>
    <row r="100" spans="4:16" ht="15" customHeight="1">
      <c r="D100" s="6"/>
      <c r="P100" s="26"/>
    </row>
    <row r="101" spans="3:29" ht="15" customHeight="1">
      <c r="C101" s="20" t="s">
        <v>81</v>
      </c>
      <c r="D101" s="6"/>
      <c r="E101" s="16">
        <f aca="true" t="shared" si="29" ref="E101:E115">SUM(F101:G101)</f>
        <v>1</v>
      </c>
      <c r="F101" s="1">
        <v>1</v>
      </c>
      <c r="G101" s="20" t="s">
        <v>128</v>
      </c>
      <c r="H101" s="1">
        <v>6</v>
      </c>
      <c r="I101" s="1">
        <v>10</v>
      </c>
      <c r="J101" s="1">
        <v>7</v>
      </c>
      <c r="K101" s="1">
        <f aca="true" t="shared" si="30" ref="K101:K115">SUM(L101:N101,Q101:S101)</f>
        <v>139</v>
      </c>
      <c r="L101" s="1">
        <v>18</v>
      </c>
      <c r="M101" s="1">
        <v>17</v>
      </c>
      <c r="N101" s="1">
        <v>30</v>
      </c>
      <c r="P101" s="26"/>
      <c r="Q101" s="1">
        <v>30</v>
      </c>
      <c r="R101" s="1">
        <v>25</v>
      </c>
      <c r="S101" s="1">
        <v>19</v>
      </c>
      <c r="T101" s="1">
        <f aca="true" t="shared" si="31" ref="T101:T115">SUM(U101:V101)</f>
        <v>1</v>
      </c>
      <c r="U101" s="1">
        <v>1</v>
      </c>
      <c r="V101" s="20" t="s">
        <v>128</v>
      </c>
      <c r="W101" s="1">
        <v>3</v>
      </c>
      <c r="X101" s="1">
        <v>10</v>
      </c>
      <c r="Y101" s="1">
        <v>6</v>
      </c>
      <c r="Z101" s="1">
        <f>SUM(AA101:AC101)</f>
        <v>79</v>
      </c>
      <c r="AA101" s="1">
        <v>35</v>
      </c>
      <c r="AB101" s="1">
        <v>25</v>
      </c>
      <c r="AC101" s="1">
        <v>19</v>
      </c>
    </row>
    <row r="102" spans="3:29" ht="15" customHeight="1">
      <c r="C102" s="20" t="s">
        <v>82</v>
      </c>
      <c r="D102" s="6"/>
      <c r="E102" s="16">
        <f t="shared" si="29"/>
        <v>2</v>
      </c>
      <c r="F102" s="1">
        <v>2</v>
      </c>
      <c r="G102" s="20" t="s">
        <v>128</v>
      </c>
      <c r="H102" s="1">
        <v>24</v>
      </c>
      <c r="I102" s="1">
        <v>33</v>
      </c>
      <c r="J102" s="1">
        <v>13</v>
      </c>
      <c r="K102" s="1">
        <f t="shared" si="30"/>
        <v>674</v>
      </c>
      <c r="L102" s="1">
        <v>109</v>
      </c>
      <c r="M102" s="1">
        <v>114</v>
      </c>
      <c r="N102" s="1">
        <v>106</v>
      </c>
      <c r="P102" s="26"/>
      <c r="Q102" s="1">
        <v>100</v>
      </c>
      <c r="R102" s="1">
        <v>130</v>
      </c>
      <c r="S102" s="1">
        <v>115</v>
      </c>
      <c r="T102" s="1">
        <f t="shared" si="31"/>
        <v>1</v>
      </c>
      <c r="U102" s="1">
        <v>1</v>
      </c>
      <c r="V102" s="20" t="s">
        <v>128</v>
      </c>
      <c r="W102" s="1">
        <v>11</v>
      </c>
      <c r="X102" s="1">
        <v>22</v>
      </c>
      <c r="Y102" s="1">
        <v>11</v>
      </c>
      <c r="Z102" s="1">
        <f>SUM(AA102:AC102)</f>
        <v>361</v>
      </c>
      <c r="AA102" s="1">
        <v>118</v>
      </c>
      <c r="AB102" s="1">
        <v>127</v>
      </c>
      <c r="AC102" s="1">
        <v>116</v>
      </c>
    </row>
    <row r="103" spans="3:29" ht="15" customHeight="1">
      <c r="C103" s="20" t="s">
        <v>83</v>
      </c>
      <c r="D103" s="6"/>
      <c r="E103" s="16">
        <f t="shared" si="29"/>
        <v>4</v>
      </c>
      <c r="F103" s="1">
        <v>2</v>
      </c>
      <c r="G103" s="1">
        <v>2</v>
      </c>
      <c r="H103" s="1">
        <v>16</v>
      </c>
      <c r="I103" s="1">
        <v>27</v>
      </c>
      <c r="J103" s="1">
        <v>13</v>
      </c>
      <c r="K103" s="1">
        <f t="shared" si="30"/>
        <v>293</v>
      </c>
      <c r="L103" s="1">
        <v>44</v>
      </c>
      <c r="M103" s="1">
        <v>46</v>
      </c>
      <c r="N103" s="1">
        <v>50</v>
      </c>
      <c r="P103" s="26"/>
      <c r="Q103" s="1">
        <v>41</v>
      </c>
      <c r="R103" s="1">
        <v>52</v>
      </c>
      <c r="S103" s="1">
        <v>60</v>
      </c>
      <c r="T103" s="1">
        <f t="shared" si="31"/>
        <v>2</v>
      </c>
      <c r="U103" s="1">
        <v>1</v>
      </c>
      <c r="V103" s="1">
        <v>1</v>
      </c>
      <c r="W103" s="1">
        <v>8</v>
      </c>
      <c r="X103" s="1">
        <v>18</v>
      </c>
      <c r="Y103" s="1">
        <v>10</v>
      </c>
      <c r="Z103" s="1">
        <f>SUM(AA103:AC103)</f>
        <v>188</v>
      </c>
      <c r="AA103" s="1">
        <v>60</v>
      </c>
      <c r="AB103" s="1">
        <v>55</v>
      </c>
      <c r="AC103" s="1">
        <v>73</v>
      </c>
    </row>
    <row r="104" spans="3:29" ht="15" customHeight="1">
      <c r="C104" s="20" t="s">
        <v>84</v>
      </c>
      <c r="D104" s="6"/>
      <c r="E104" s="16">
        <f t="shared" si="29"/>
        <v>2</v>
      </c>
      <c r="F104" s="1">
        <v>2</v>
      </c>
      <c r="G104" s="20" t="s">
        <v>128</v>
      </c>
      <c r="H104" s="1">
        <v>13</v>
      </c>
      <c r="I104" s="1">
        <v>22</v>
      </c>
      <c r="J104" s="1">
        <v>10</v>
      </c>
      <c r="K104" s="1">
        <f t="shared" si="30"/>
        <v>287</v>
      </c>
      <c r="L104" s="1">
        <v>43</v>
      </c>
      <c r="M104" s="1">
        <v>50</v>
      </c>
      <c r="N104" s="1">
        <v>52</v>
      </c>
      <c r="P104" s="26"/>
      <c r="Q104" s="1">
        <v>46</v>
      </c>
      <c r="R104" s="1">
        <v>48</v>
      </c>
      <c r="S104" s="1">
        <v>48</v>
      </c>
      <c r="T104" s="1">
        <f t="shared" si="31"/>
        <v>2</v>
      </c>
      <c r="U104" s="1">
        <v>2</v>
      </c>
      <c r="V104" s="20" t="s">
        <v>128</v>
      </c>
      <c r="W104" s="1">
        <v>8</v>
      </c>
      <c r="X104" s="1">
        <v>23</v>
      </c>
      <c r="Y104" s="1">
        <v>12</v>
      </c>
      <c r="Z104" s="1">
        <f>SUM(AA104:AC104)</f>
        <v>190</v>
      </c>
      <c r="AA104" s="1">
        <v>75</v>
      </c>
      <c r="AB104" s="1">
        <v>51</v>
      </c>
      <c r="AC104" s="1">
        <v>64</v>
      </c>
    </row>
    <row r="105" spans="3:29" ht="15" customHeight="1">
      <c r="C105" s="20" t="s">
        <v>85</v>
      </c>
      <c r="D105" s="6"/>
      <c r="E105" s="16">
        <f t="shared" si="29"/>
        <v>3</v>
      </c>
      <c r="F105" s="1">
        <v>3</v>
      </c>
      <c r="G105" s="20" t="s">
        <v>128</v>
      </c>
      <c r="H105" s="1">
        <v>25</v>
      </c>
      <c r="I105" s="1">
        <v>39</v>
      </c>
      <c r="J105" s="1">
        <v>16</v>
      </c>
      <c r="K105" s="1">
        <f t="shared" si="30"/>
        <v>560</v>
      </c>
      <c r="L105" s="1">
        <v>96</v>
      </c>
      <c r="M105" s="1">
        <v>90</v>
      </c>
      <c r="N105" s="1">
        <v>85</v>
      </c>
      <c r="P105" s="26"/>
      <c r="Q105" s="1">
        <v>88</v>
      </c>
      <c r="R105" s="1">
        <v>90</v>
      </c>
      <c r="S105" s="1">
        <v>111</v>
      </c>
      <c r="T105" s="1">
        <f t="shared" si="31"/>
        <v>1</v>
      </c>
      <c r="U105" s="1">
        <v>1</v>
      </c>
      <c r="V105" s="20" t="s">
        <v>128</v>
      </c>
      <c r="W105" s="20">
        <v>9</v>
      </c>
      <c r="X105" s="1">
        <v>21</v>
      </c>
      <c r="Y105" s="1">
        <v>11</v>
      </c>
      <c r="Z105" s="1">
        <f>SUM(AA105:AC105)</f>
        <v>324</v>
      </c>
      <c r="AA105" s="1">
        <v>102</v>
      </c>
      <c r="AB105" s="1">
        <v>109</v>
      </c>
      <c r="AC105" s="1">
        <v>113</v>
      </c>
    </row>
    <row r="106" spans="3:22" ht="15" customHeight="1">
      <c r="C106" s="22"/>
      <c r="D106" s="6"/>
      <c r="G106" s="20"/>
      <c r="P106" s="26"/>
      <c r="V106" s="20"/>
    </row>
    <row r="107" spans="3:29" ht="15" customHeight="1">
      <c r="C107" s="20" t="s">
        <v>86</v>
      </c>
      <c r="D107" s="6"/>
      <c r="E107" s="16">
        <f t="shared" si="29"/>
        <v>2</v>
      </c>
      <c r="F107" s="1">
        <v>2</v>
      </c>
      <c r="G107" s="20" t="s">
        <v>128</v>
      </c>
      <c r="H107" s="1">
        <v>12</v>
      </c>
      <c r="I107" s="1">
        <v>21</v>
      </c>
      <c r="J107" s="1">
        <v>8</v>
      </c>
      <c r="K107" s="1">
        <f t="shared" si="30"/>
        <v>260</v>
      </c>
      <c r="L107" s="1">
        <v>37</v>
      </c>
      <c r="M107" s="1">
        <v>46</v>
      </c>
      <c r="N107" s="1">
        <v>36</v>
      </c>
      <c r="P107" s="26"/>
      <c r="Q107" s="1">
        <v>52</v>
      </c>
      <c r="R107" s="1">
        <v>42</v>
      </c>
      <c r="S107" s="1">
        <v>47</v>
      </c>
      <c r="T107" s="1">
        <f t="shared" si="31"/>
        <v>1</v>
      </c>
      <c r="U107" s="1">
        <v>1</v>
      </c>
      <c r="V107" s="20" t="s">
        <v>128</v>
      </c>
      <c r="W107" s="1">
        <v>6</v>
      </c>
      <c r="X107" s="1">
        <v>14</v>
      </c>
      <c r="Y107" s="1">
        <v>7</v>
      </c>
      <c r="Z107" s="1">
        <f>SUM(AA107:AC107)</f>
        <v>158</v>
      </c>
      <c r="AA107" s="1">
        <v>52</v>
      </c>
      <c r="AB107" s="1">
        <v>51</v>
      </c>
      <c r="AC107" s="1">
        <v>55</v>
      </c>
    </row>
    <row r="108" spans="3:29" ht="15" customHeight="1">
      <c r="C108" s="20" t="s">
        <v>87</v>
      </c>
      <c r="D108" s="6"/>
      <c r="E108" s="16">
        <f t="shared" si="29"/>
        <v>2</v>
      </c>
      <c r="F108" s="1">
        <v>1</v>
      </c>
      <c r="G108" s="1">
        <v>1</v>
      </c>
      <c r="H108" s="1">
        <v>7</v>
      </c>
      <c r="I108" s="1">
        <v>12</v>
      </c>
      <c r="J108" s="1">
        <v>5</v>
      </c>
      <c r="K108" s="1">
        <f t="shared" si="30"/>
        <v>167</v>
      </c>
      <c r="L108" s="1">
        <v>29</v>
      </c>
      <c r="M108" s="1">
        <v>23</v>
      </c>
      <c r="N108" s="1">
        <v>24</v>
      </c>
      <c r="P108" s="26"/>
      <c r="Q108" s="1">
        <v>34</v>
      </c>
      <c r="R108" s="1">
        <v>32</v>
      </c>
      <c r="S108" s="1">
        <v>25</v>
      </c>
      <c r="T108" s="1">
        <f t="shared" si="31"/>
        <v>1</v>
      </c>
      <c r="U108" s="1">
        <v>1</v>
      </c>
      <c r="V108" s="20" t="s">
        <v>128</v>
      </c>
      <c r="W108" s="1">
        <v>5</v>
      </c>
      <c r="X108" s="1">
        <v>11</v>
      </c>
      <c r="Y108" s="1">
        <v>6</v>
      </c>
      <c r="Z108" s="1">
        <f>SUM(AA108:AC108)</f>
        <v>122</v>
      </c>
      <c r="AA108" s="1">
        <v>46</v>
      </c>
      <c r="AB108" s="1">
        <v>42</v>
      </c>
      <c r="AC108" s="1">
        <v>34</v>
      </c>
    </row>
    <row r="109" spans="3:29" ht="15" customHeight="1">
      <c r="C109" s="20" t="s">
        <v>88</v>
      </c>
      <c r="D109" s="6"/>
      <c r="E109" s="16">
        <f t="shared" si="29"/>
        <v>2</v>
      </c>
      <c r="F109" s="1">
        <v>2</v>
      </c>
      <c r="G109" s="20" t="s">
        <v>128</v>
      </c>
      <c r="H109" s="1">
        <v>19</v>
      </c>
      <c r="I109" s="1">
        <v>28</v>
      </c>
      <c r="J109" s="1">
        <v>13</v>
      </c>
      <c r="K109" s="1">
        <f t="shared" si="30"/>
        <v>433</v>
      </c>
      <c r="L109" s="1">
        <v>84</v>
      </c>
      <c r="M109" s="1">
        <v>77</v>
      </c>
      <c r="N109" s="1">
        <v>65</v>
      </c>
      <c r="P109" s="26"/>
      <c r="Q109" s="1">
        <v>62</v>
      </c>
      <c r="R109" s="1">
        <v>78</v>
      </c>
      <c r="S109" s="1">
        <v>67</v>
      </c>
      <c r="T109" s="1">
        <f t="shared" si="31"/>
        <v>1</v>
      </c>
      <c r="U109" s="1">
        <v>1</v>
      </c>
      <c r="V109" s="20" t="s">
        <v>128</v>
      </c>
      <c r="W109" s="1">
        <v>9</v>
      </c>
      <c r="X109" s="1">
        <v>19</v>
      </c>
      <c r="Y109" s="1">
        <v>11</v>
      </c>
      <c r="Z109" s="1">
        <f>SUM(AA109:AC109)</f>
        <v>252</v>
      </c>
      <c r="AA109" s="1">
        <v>90</v>
      </c>
      <c r="AB109" s="1">
        <v>77</v>
      </c>
      <c r="AC109" s="1">
        <v>85</v>
      </c>
    </row>
    <row r="110" spans="3:29" ht="15" customHeight="1">
      <c r="C110" s="20" t="s">
        <v>89</v>
      </c>
      <c r="D110" s="6"/>
      <c r="E110" s="16">
        <f t="shared" si="29"/>
        <v>2</v>
      </c>
      <c r="F110" s="1">
        <v>2</v>
      </c>
      <c r="G110" s="20" t="s">
        <v>128</v>
      </c>
      <c r="H110" s="1">
        <v>15</v>
      </c>
      <c r="I110" s="1">
        <v>24</v>
      </c>
      <c r="J110" s="1">
        <v>11</v>
      </c>
      <c r="K110" s="1">
        <f t="shared" si="30"/>
        <v>405</v>
      </c>
      <c r="L110" s="1">
        <v>68</v>
      </c>
      <c r="M110" s="1">
        <v>54</v>
      </c>
      <c r="N110" s="1">
        <v>73</v>
      </c>
      <c r="P110" s="26"/>
      <c r="Q110" s="1">
        <v>66</v>
      </c>
      <c r="R110" s="1">
        <v>55</v>
      </c>
      <c r="S110" s="1">
        <v>89</v>
      </c>
      <c r="T110" s="1">
        <f t="shared" si="31"/>
        <v>1</v>
      </c>
      <c r="U110" s="1">
        <v>1</v>
      </c>
      <c r="V110" s="20" t="s">
        <v>128</v>
      </c>
      <c r="W110" s="1">
        <v>9</v>
      </c>
      <c r="X110" s="1">
        <v>20</v>
      </c>
      <c r="Y110" s="1">
        <v>9</v>
      </c>
      <c r="Z110" s="1">
        <f>SUM(AA110:AC110)</f>
        <v>253</v>
      </c>
      <c r="AA110" s="1">
        <v>79</v>
      </c>
      <c r="AB110" s="1">
        <v>89</v>
      </c>
      <c r="AC110" s="1">
        <v>85</v>
      </c>
    </row>
    <row r="111" spans="3:29" ht="15" customHeight="1">
      <c r="C111" s="20" t="s">
        <v>90</v>
      </c>
      <c r="D111" s="6"/>
      <c r="E111" s="16">
        <f t="shared" si="29"/>
        <v>2</v>
      </c>
      <c r="F111" s="1">
        <v>2</v>
      </c>
      <c r="G111" s="20" t="s">
        <v>128</v>
      </c>
      <c r="H111" s="1">
        <v>23</v>
      </c>
      <c r="I111" s="1">
        <v>36</v>
      </c>
      <c r="J111" s="1">
        <v>14</v>
      </c>
      <c r="K111" s="1">
        <f t="shared" si="30"/>
        <v>603</v>
      </c>
      <c r="L111" s="1">
        <v>74</v>
      </c>
      <c r="M111" s="1">
        <v>101</v>
      </c>
      <c r="N111" s="1">
        <v>105</v>
      </c>
      <c r="P111" s="26"/>
      <c r="Q111" s="1">
        <v>96</v>
      </c>
      <c r="R111" s="1">
        <v>112</v>
      </c>
      <c r="S111" s="1">
        <v>115</v>
      </c>
      <c r="T111" s="1">
        <f t="shared" si="31"/>
        <v>1</v>
      </c>
      <c r="U111" s="1">
        <v>1</v>
      </c>
      <c r="V111" s="20" t="s">
        <v>128</v>
      </c>
      <c r="W111" s="1">
        <v>11</v>
      </c>
      <c r="X111" s="1">
        <v>22</v>
      </c>
      <c r="Y111" s="1">
        <v>11</v>
      </c>
      <c r="Z111" s="1">
        <f>SUM(AA111:AC111)</f>
        <v>328</v>
      </c>
      <c r="AA111" s="1">
        <v>93</v>
      </c>
      <c r="AB111" s="1">
        <v>121</v>
      </c>
      <c r="AC111" s="1">
        <v>114</v>
      </c>
    </row>
    <row r="112" spans="3:22" ht="15" customHeight="1">
      <c r="C112" s="22"/>
      <c r="D112" s="6"/>
      <c r="G112" s="20"/>
      <c r="P112" s="26"/>
      <c r="V112" s="20"/>
    </row>
    <row r="113" spans="3:29" ht="15" customHeight="1">
      <c r="C113" s="20" t="s">
        <v>91</v>
      </c>
      <c r="D113" s="6"/>
      <c r="E113" s="16">
        <f t="shared" si="29"/>
        <v>2</v>
      </c>
      <c r="F113" s="1">
        <v>2</v>
      </c>
      <c r="G113" s="20" t="s">
        <v>128</v>
      </c>
      <c r="H113" s="1">
        <v>31</v>
      </c>
      <c r="I113" s="1">
        <v>45</v>
      </c>
      <c r="J113" s="1">
        <v>17</v>
      </c>
      <c r="K113" s="1">
        <f t="shared" si="30"/>
        <v>958</v>
      </c>
      <c r="L113" s="1">
        <v>140</v>
      </c>
      <c r="M113" s="1">
        <v>158</v>
      </c>
      <c r="N113" s="1">
        <v>151</v>
      </c>
      <c r="P113" s="26"/>
      <c r="Q113" s="1">
        <v>159</v>
      </c>
      <c r="R113" s="1">
        <v>160</v>
      </c>
      <c r="S113" s="1">
        <v>190</v>
      </c>
      <c r="T113" s="1">
        <f t="shared" si="31"/>
        <v>1</v>
      </c>
      <c r="U113" s="1">
        <v>1</v>
      </c>
      <c r="V113" s="20" t="s">
        <v>128</v>
      </c>
      <c r="W113" s="1">
        <v>17</v>
      </c>
      <c r="X113" s="1">
        <v>30</v>
      </c>
      <c r="Y113" s="1">
        <v>17</v>
      </c>
      <c r="Z113" s="1">
        <f>SUM(AA113:AC113)</f>
        <v>598</v>
      </c>
      <c r="AA113" s="1">
        <v>187</v>
      </c>
      <c r="AB113" s="1">
        <v>188</v>
      </c>
      <c r="AC113" s="1">
        <v>223</v>
      </c>
    </row>
    <row r="114" spans="3:29" ht="15" customHeight="1">
      <c r="C114" s="20" t="s">
        <v>92</v>
      </c>
      <c r="D114" s="6"/>
      <c r="E114" s="16">
        <f t="shared" si="29"/>
        <v>2</v>
      </c>
      <c r="F114" s="1">
        <v>2</v>
      </c>
      <c r="G114" s="20" t="s">
        <v>128</v>
      </c>
      <c r="H114" s="1">
        <v>19</v>
      </c>
      <c r="I114" s="1">
        <v>28</v>
      </c>
      <c r="J114" s="1">
        <v>12</v>
      </c>
      <c r="K114" s="1">
        <f t="shared" si="30"/>
        <v>450</v>
      </c>
      <c r="L114" s="1">
        <v>74</v>
      </c>
      <c r="M114" s="1">
        <v>87</v>
      </c>
      <c r="N114" s="1">
        <v>69</v>
      </c>
      <c r="P114" s="26"/>
      <c r="Q114" s="1">
        <v>78</v>
      </c>
      <c r="R114" s="1">
        <v>67</v>
      </c>
      <c r="S114" s="1">
        <v>75</v>
      </c>
      <c r="T114" s="1">
        <f t="shared" si="31"/>
        <v>1</v>
      </c>
      <c r="U114" s="1">
        <v>1</v>
      </c>
      <c r="V114" s="20" t="s">
        <v>128</v>
      </c>
      <c r="W114" s="1">
        <v>9</v>
      </c>
      <c r="X114" s="1">
        <v>19</v>
      </c>
      <c r="Y114" s="1">
        <v>12</v>
      </c>
      <c r="Z114" s="1">
        <f>SUM(AA114:AC114)</f>
        <v>289</v>
      </c>
      <c r="AA114" s="1">
        <v>95</v>
      </c>
      <c r="AB114" s="1">
        <v>97</v>
      </c>
      <c r="AC114" s="1">
        <v>97</v>
      </c>
    </row>
    <row r="115" spans="3:29" ht="15" customHeight="1">
      <c r="C115" s="20" t="s">
        <v>93</v>
      </c>
      <c r="D115" s="6"/>
      <c r="E115" s="16">
        <f t="shared" si="29"/>
        <v>1</v>
      </c>
      <c r="F115" s="1">
        <v>1</v>
      </c>
      <c r="G115" s="20" t="s">
        <v>128</v>
      </c>
      <c r="H115" s="1">
        <v>10</v>
      </c>
      <c r="I115" s="1">
        <v>17</v>
      </c>
      <c r="J115" s="1">
        <v>8</v>
      </c>
      <c r="K115" s="1">
        <f t="shared" si="30"/>
        <v>260</v>
      </c>
      <c r="L115" s="1">
        <v>40</v>
      </c>
      <c r="M115" s="1">
        <v>31</v>
      </c>
      <c r="N115" s="1">
        <v>50</v>
      </c>
      <c r="P115" s="26"/>
      <c r="Q115" s="1">
        <v>46</v>
      </c>
      <c r="R115" s="1">
        <v>48</v>
      </c>
      <c r="S115" s="1">
        <v>45</v>
      </c>
      <c r="T115" s="1">
        <f t="shared" si="31"/>
        <v>1</v>
      </c>
      <c r="U115" s="1">
        <v>1</v>
      </c>
      <c r="V115" s="20" t="s">
        <v>128</v>
      </c>
      <c r="W115" s="1">
        <v>7</v>
      </c>
      <c r="X115" s="1">
        <v>14</v>
      </c>
      <c r="Y115" s="1">
        <v>7</v>
      </c>
      <c r="Z115" s="1">
        <f>SUM(AA115:AC115)</f>
        <v>160</v>
      </c>
      <c r="AA115" s="1">
        <v>44</v>
      </c>
      <c r="AB115" s="1">
        <v>58</v>
      </c>
      <c r="AC115" s="1">
        <v>58</v>
      </c>
    </row>
    <row r="116" spans="4:16" ht="15" customHeight="1">
      <c r="D116" s="6"/>
      <c r="P116" s="26"/>
    </row>
    <row r="117" spans="4:16" ht="15" customHeight="1">
      <c r="D117" s="6"/>
      <c r="P117" s="26"/>
    </row>
    <row r="118" spans="3:29" ht="15" customHeight="1">
      <c r="C118" s="17" t="s">
        <v>94</v>
      </c>
      <c r="D118" s="6"/>
      <c r="E118" s="1">
        <f>SUM(E120:E130)</f>
        <v>39</v>
      </c>
      <c r="F118" s="1">
        <f aca="true" t="shared" si="32" ref="F118:N118">SUM(F120:F130)</f>
        <v>35</v>
      </c>
      <c r="G118" s="1">
        <f t="shared" si="32"/>
        <v>4</v>
      </c>
      <c r="H118" s="1">
        <f t="shared" si="32"/>
        <v>205</v>
      </c>
      <c r="I118" s="1">
        <f t="shared" si="32"/>
        <v>357</v>
      </c>
      <c r="J118" s="1">
        <f t="shared" si="32"/>
        <v>176</v>
      </c>
      <c r="K118" s="1">
        <f>SUM(K120:K130)</f>
        <v>3827</v>
      </c>
      <c r="L118" s="1">
        <f t="shared" si="32"/>
        <v>565</v>
      </c>
      <c r="M118" s="1">
        <f t="shared" si="32"/>
        <v>572</v>
      </c>
      <c r="N118" s="1">
        <f t="shared" si="32"/>
        <v>626</v>
      </c>
      <c r="P118" s="26"/>
      <c r="Q118" s="1">
        <f aca="true" t="shared" si="33" ref="Q118:AC118">SUM(Q120:Q130)</f>
        <v>662</v>
      </c>
      <c r="R118" s="1">
        <f t="shared" si="33"/>
        <v>669</v>
      </c>
      <c r="S118" s="1">
        <f t="shared" si="33"/>
        <v>733</v>
      </c>
      <c r="T118" s="1">
        <f t="shared" si="33"/>
        <v>15</v>
      </c>
      <c r="U118" s="1">
        <f t="shared" si="33"/>
        <v>15</v>
      </c>
      <c r="V118" s="20" t="s">
        <v>24</v>
      </c>
      <c r="W118" s="1">
        <f t="shared" si="33"/>
        <v>79</v>
      </c>
      <c r="X118" s="1">
        <f t="shared" si="33"/>
        <v>191</v>
      </c>
      <c r="Y118" s="1">
        <f t="shared" si="33"/>
        <v>114</v>
      </c>
      <c r="Z118" s="1">
        <f t="shared" si="33"/>
        <v>2228</v>
      </c>
      <c r="AA118" s="1">
        <f t="shared" si="33"/>
        <v>708</v>
      </c>
      <c r="AB118" s="1">
        <f t="shared" si="33"/>
        <v>739</v>
      </c>
      <c r="AC118" s="1">
        <f t="shared" si="33"/>
        <v>781</v>
      </c>
    </row>
    <row r="119" spans="4:22" ht="15" customHeight="1">
      <c r="D119" s="6"/>
      <c r="P119" s="26"/>
      <c r="V119" s="20"/>
    </row>
    <row r="120" spans="3:29" ht="15" customHeight="1">
      <c r="C120" s="20" t="s">
        <v>95</v>
      </c>
      <c r="D120" s="6"/>
      <c r="E120" s="16">
        <f aca="true" t="shared" si="34" ref="E120:E130">SUM(F120:G120)</f>
        <v>6</v>
      </c>
      <c r="F120" s="1">
        <v>3</v>
      </c>
      <c r="G120" s="1">
        <v>3</v>
      </c>
      <c r="H120" s="1">
        <v>18</v>
      </c>
      <c r="I120" s="1">
        <v>31</v>
      </c>
      <c r="J120" s="1">
        <v>15</v>
      </c>
      <c r="K120" s="1">
        <f aca="true" t="shared" si="35" ref="K120:K130">SUM(L120:N120,Q120:S120)</f>
        <v>492</v>
      </c>
      <c r="L120" s="1">
        <v>68</v>
      </c>
      <c r="M120" s="1">
        <v>63</v>
      </c>
      <c r="N120" s="1">
        <v>71</v>
      </c>
      <c r="P120" s="26"/>
      <c r="Q120" s="1">
        <v>93</v>
      </c>
      <c r="R120" s="1">
        <v>89</v>
      </c>
      <c r="S120" s="1">
        <v>108</v>
      </c>
      <c r="T120" s="1">
        <f aca="true" t="shared" si="36" ref="T120:T130">SUM(U120:V120)</f>
        <v>1</v>
      </c>
      <c r="U120" s="1">
        <v>1</v>
      </c>
      <c r="V120" s="20" t="s">
        <v>128</v>
      </c>
      <c r="W120" s="1">
        <v>10</v>
      </c>
      <c r="X120" s="1">
        <v>20</v>
      </c>
      <c r="Y120" s="1">
        <v>12</v>
      </c>
      <c r="Z120" s="1">
        <f>SUM(AA120:AC120)</f>
        <v>313</v>
      </c>
      <c r="AA120" s="1">
        <v>92</v>
      </c>
      <c r="AB120" s="1">
        <v>104</v>
      </c>
      <c r="AC120" s="1">
        <v>117</v>
      </c>
    </row>
    <row r="121" spans="3:29" ht="15" customHeight="1">
      <c r="C121" s="20" t="s">
        <v>96</v>
      </c>
      <c r="D121" s="6"/>
      <c r="E121" s="16">
        <f t="shared" si="34"/>
        <v>2</v>
      </c>
      <c r="F121" s="1">
        <v>2</v>
      </c>
      <c r="G121" s="20" t="s">
        <v>128</v>
      </c>
      <c r="H121" s="1">
        <v>12</v>
      </c>
      <c r="I121" s="1">
        <v>21</v>
      </c>
      <c r="J121" s="1">
        <v>10</v>
      </c>
      <c r="K121" s="1">
        <f t="shared" si="35"/>
        <v>149</v>
      </c>
      <c r="L121" s="1">
        <v>15</v>
      </c>
      <c r="M121" s="1">
        <v>29</v>
      </c>
      <c r="N121" s="1">
        <v>26</v>
      </c>
      <c r="P121" s="26"/>
      <c r="Q121" s="1">
        <v>29</v>
      </c>
      <c r="R121" s="1">
        <v>34</v>
      </c>
      <c r="S121" s="1">
        <v>16</v>
      </c>
      <c r="T121" s="1">
        <f t="shared" si="36"/>
        <v>2</v>
      </c>
      <c r="U121" s="1">
        <v>2</v>
      </c>
      <c r="V121" s="20" t="s">
        <v>128</v>
      </c>
      <c r="W121" s="1">
        <v>6</v>
      </c>
      <c r="X121" s="1">
        <v>21</v>
      </c>
      <c r="Y121" s="1">
        <v>11</v>
      </c>
      <c r="Z121" s="1">
        <f>SUM(AA121:AC121)</f>
        <v>91</v>
      </c>
      <c r="AA121" s="1">
        <v>30</v>
      </c>
      <c r="AB121" s="1">
        <v>29</v>
      </c>
      <c r="AC121" s="1">
        <v>32</v>
      </c>
    </row>
    <row r="122" spans="3:29" ht="15" customHeight="1">
      <c r="C122" s="20" t="s">
        <v>97</v>
      </c>
      <c r="D122" s="6"/>
      <c r="E122" s="16">
        <f t="shared" si="34"/>
        <v>4</v>
      </c>
      <c r="F122" s="1">
        <v>4</v>
      </c>
      <c r="G122" s="20" t="s">
        <v>128</v>
      </c>
      <c r="H122" s="1">
        <v>19</v>
      </c>
      <c r="I122" s="1">
        <v>32</v>
      </c>
      <c r="J122" s="1">
        <v>16</v>
      </c>
      <c r="K122" s="1">
        <f t="shared" si="35"/>
        <v>313</v>
      </c>
      <c r="L122" s="1">
        <v>46</v>
      </c>
      <c r="M122" s="1">
        <v>52</v>
      </c>
      <c r="N122" s="1">
        <v>55</v>
      </c>
      <c r="P122" s="26"/>
      <c r="Q122" s="1">
        <v>51</v>
      </c>
      <c r="R122" s="1">
        <v>49</v>
      </c>
      <c r="S122" s="1">
        <v>60</v>
      </c>
      <c r="T122" s="1">
        <f t="shared" si="36"/>
        <v>2</v>
      </c>
      <c r="U122" s="1">
        <v>2</v>
      </c>
      <c r="V122" s="20" t="s">
        <v>128</v>
      </c>
      <c r="W122" s="1">
        <v>9</v>
      </c>
      <c r="X122" s="1">
        <v>22</v>
      </c>
      <c r="Y122" s="1">
        <v>14</v>
      </c>
      <c r="Z122" s="1">
        <f>SUM(AA122:AC122)</f>
        <v>169</v>
      </c>
      <c r="AA122" s="1">
        <v>62</v>
      </c>
      <c r="AB122" s="1">
        <v>50</v>
      </c>
      <c r="AC122" s="1">
        <v>57</v>
      </c>
    </row>
    <row r="123" spans="3:29" ht="15" customHeight="1">
      <c r="C123" s="20" t="s">
        <v>98</v>
      </c>
      <c r="D123" s="6"/>
      <c r="E123" s="16">
        <f t="shared" si="34"/>
        <v>4</v>
      </c>
      <c r="F123" s="1">
        <v>3</v>
      </c>
      <c r="G123" s="1">
        <v>1</v>
      </c>
      <c r="H123" s="1">
        <v>19</v>
      </c>
      <c r="I123" s="1">
        <v>33</v>
      </c>
      <c r="J123" s="1">
        <v>18</v>
      </c>
      <c r="K123" s="1">
        <f t="shared" si="35"/>
        <v>282</v>
      </c>
      <c r="L123" s="1">
        <v>41</v>
      </c>
      <c r="M123" s="1">
        <v>45</v>
      </c>
      <c r="N123" s="1">
        <v>41</v>
      </c>
      <c r="P123" s="26"/>
      <c r="Q123" s="1">
        <v>53</v>
      </c>
      <c r="R123" s="1">
        <v>48</v>
      </c>
      <c r="S123" s="1">
        <v>54</v>
      </c>
      <c r="T123" s="1">
        <f t="shared" si="36"/>
        <v>1</v>
      </c>
      <c r="U123" s="1">
        <v>1</v>
      </c>
      <c r="V123" s="20" t="s">
        <v>128</v>
      </c>
      <c r="W123" s="1">
        <v>6</v>
      </c>
      <c r="X123" s="1">
        <v>13</v>
      </c>
      <c r="Y123" s="1">
        <v>10</v>
      </c>
      <c r="Z123" s="1">
        <f>SUM(AA123:AC123)</f>
        <v>184</v>
      </c>
      <c r="AA123" s="1">
        <v>55</v>
      </c>
      <c r="AB123" s="1">
        <v>67</v>
      </c>
      <c r="AC123" s="1">
        <v>62</v>
      </c>
    </row>
    <row r="124" spans="3:29" ht="15" customHeight="1">
      <c r="C124" s="20" t="s">
        <v>99</v>
      </c>
      <c r="D124" s="6"/>
      <c r="E124" s="16">
        <f t="shared" si="34"/>
        <v>2</v>
      </c>
      <c r="F124" s="1">
        <v>2</v>
      </c>
      <c r="G124" s="20" t="s">
        <v>128</v>
      </c>
      <c r="H124" s="1">
        <v>17</v>
      </c>
      <c r="I124" s="1">
        <v>28</v>
      </c>
      <c r="J124" s="1">
        <v>12</v>
      </c>
      <c r="K124" s="1">
        <f t="shared" si="35"/>
        <v>335</v>
      </c>
      <c r="L124" s="1">
        <v>39</v>
      </c>
      <c r="M124" s="1">
        <v>50</v>
      </c>
      <c r="N124" s="1">
        <v>49</v>
      </c>
      <c r="P124" s="26"/>
      <c r="Q124" s="1">
        <v>59</v>
      </c>
      <c r="R124" s="1">
        <v>65</v>
      </c>
      <c r="S124" s="1">
        <v>73</v>
      </c>
      <c r="T124" s="1">
        <f t="shared" si="36"/>
        <v>1</v>
      </c>
      <c r="U124" s="1">
        <v>1</v>
      </c>
      <c r="V124" s="20" t="s">
        <v>128</v>
      </c>
      <c r="W124" s="1">
        <v>6</v>
      </c>
      <c r="X124" s="1">
        <v>13</v>
      </c>
      <c r="Y124" s="1">
        <v>7</v>
      </c>
      <c r="Z124" s="1">
        <f>SUM(AA124:AC124)</f>
        <v>223</v>
      </c>
      <c r="AA124" s="1">
        <v>67</v>
      </c>
      <c r="AB124" s="1">
        <v>80</v>
      </c>
      <c r="AC124" s="1">
        <v>76</v>
      </c>
    </row>
    <row r="125" spans="3:22" ht="15" customHeight="1">
      <c r="C125" s="23"/>
      <c r="D125" s="6"/>
      <c r="P125" s="26"/>
      <c r="V125" s="20"/>
    </row>
    <row r="126" spans="3:29" ht="15" customHeight="1">
      <c r="C126" s="20" t="s">
        <v>100</v>
      </c>
      <c r="D126" s="6"/>
      <c r="E126" s="16">
        <f t="shared" si="34"/>
        <v>5</v>
      </c>
      <c r="F126" s="1">
        <v>5</v>
      </c>
      <c r="G126" s="20" t="s">
        <v>128</v>
      </c>
      <c r="H126" s="1">
        <v>25</v>
      </c>
      <c r="I126" s="1">
        <v>45</v>
      </c>
      <c r="J126" s="1">
        <v>24</v>
      </c>
      <c r="K126" s="1">
        <f t="shared" si="35"/>
        <v>355</v>
      </c>
      <c r="L126" s="1">
        <v>49</v>
      </c>
      <c r="M126" s="1">
        <v>52</v>
      </c>
      <c r="N126" s="1">
        <v>61</v>
      </c>
      <c r="P126" s="26"/>
      <c r="Q126" s="1">
        <v>57</v>
      </c>
      <c r="R126" s="1">
        <v>66</v>
      </c>
      <c r="S126" s="1">
        <v>70</v>
      </c>
      <c r="T126" s="1">
        <f t="shared" si="36"/>
        <v>1</v>
      </c>
      <c r="U126" s="1">
        <v>1</v>
      </c>
      <c r="V126" s="20" t="s">
        <v>128</v>
      </c>
      <c r="W126" s="1">
        <v>6</v>
      </c>
      <c r="X126" s="1">
        <v>13</v>
      </c>
      <c r="Y126" s="1">
        <v>7</v>
      </c>
      <c r="Z126" s="1">
        <f>SUM(AA126:AC126)</f>
        <v>201</v>
      </c>
      <c r="AA126" s="1">
        <v>53</v>
      </c>
      <c r="AB126" s="1">
        <v>69</v>
      </c>
      <c r="AC126" s="1">
        <v>79</v>
      </c>
    </row>
    <row r="127" spans="3:29" ht="15" customHeight="1">
      <c r="C127" s="20" t="s">
        <v>101</v>
      </c>
      <c r="D127" s="6"/>
      <c r="E127" s="16">
        <f t="shared" si="34"/>
        <v>5</v>
      </c>
      <c r="F127" s="1">
        <v>5</v>
      </c>
      <c r="G127" s="20" t="s">
        <v>128</v>
      </c>
      <c r="H127" s="1">
        <v>34</v>
      </c>
      <c r="I127" s="1">
        <v>56</v>
      </c>
      <c r="J127" s="1">
        <v>26</v>
      </c>
      <c r="K127" s="1">
        <f t="shared" si="35"/>
        <v>650</v>
      </c>
      <c r="L127" s="1">
        <v>112</v>
      </c>
      <c r="M127" s="1">
        <v>89</v>
      </c>
      <c r="N127" s="1">
        <v>122</v>
      </c>
      <c r="P127" s="26"/>
      <c r="Q127" s="1">
        <v>103</v>
      </c>
      <c r="R127" s="1">
        <v>110</v>
      </c>
      <c r="S127" s="1">
        <v>114</v>
      </c>
      <c r="T127" s="1">
        <f t="shared" si="36"/>
        <v>1</v>
      </c>
      <c r="U127" s="1">
        <v>1</v>
      </c>
      <c r="V127" s="20" t="s">
        <v>128</v>
      </c>
      <c r="W127" s="1">
        <v>10</v>
      </c>
      <c r="X127" s="1">
        <v>20</v>
      </c>
      <c r="Y127" s="1">
        <v>13</v>
      </c>
      <c r="Z127" s="1">
        <f>SUM(AA127:AC127)</f>
        <v>362</v>
      </c>
      <c r="AA127" s="1">
        <v>120</v>
      </c>
      <c r="AB127" s="1">
        <v>107</v>
      </c>
      <c r="AC127" s="1">
        <v>135</v>
      </c>
    </row>
    <row r="128" spans="3:29" ht="15" customHeight="1">
      <c r="C128" s="20" t="s">
        <v>102</v>
      </c>
      <c r="D128" s="6"/>
      <c r="E128" s="16">
        <f t="shared" si="34"/>
        <v>4</v>
      </c>
      <c r="F128" s="1">
        <v>4</v>
      </c>
      <c r="G128" s="20" t="s">
        <v>128</v>
      </c>
      <c r="H128" s="1">
        <v>19</v>
      </c>
      <c r="I128" s="1">
        <v>35</v>
      </c>
      <c r="J128" s="1">
        <v>18</v>
      </c>
      <c r="K128" s="1">
        <f t="shared" si="35"/>
        <v>397</v>
      </c>
      <c r="L128" s="1">
        <v>62</v>
      </c>
      <c r="M128" s="1">
        <v>64</v>
      </c>
      <c r="N128" s="1">
        <v>69</v>
      </c>
      <c r="P128" s="26"/>
      <c r="Q128" s="1">
        <v>62</v>
      </c>
      <c r="R128" s="1">
        <v>73</v>
      </c>
      <c r="S128" s="1">
        <v>67</v>
      </c>
      <c r="T128" s="1">
        <f t="shared" si="36"/>
        <v>4</v>
      </c>
      <c r="U128" s="1">
        <v>4</v>
      </c>
      <c r="V128" s="20" t="s">
        <v>128</v>
      </c>
      <c r="W128" s="1">
        <v>11</v>
      </c>
      <c r="X128" s="1">
        <v>36</v>
      </c>
      <c r="Y128" s="1">
        <v>22</v>
      </c>
      <c r="Z128" s="1">
        <f>SUM(AA128:AC128)</f>
        <v>224</v>
      </c>
      <c r="AA128" s="1">
        <v>84</v>
      </c>
      <c r="AB128" s="1">
        <v>68</v>
      </c>
      <c r="AC128" s="1">
        <v>72</v>
      </c>
    </row>
    <row r="129" spans="3:29" ht="15" customHeight="1">
      <c r="C129" s="20" t="s">
        <v>103</v>
      </c>
      <c r="D129" s="6"/>
      <c r="E129" s="16">
        <f t="shared" si="34"/>
        <v>5</v>
      </c>
      <c r="F129" s="1">
        <v>5</v>
      </c>
      <c r="G129" s="20" t="s">
        <v>128</v>
      </c>
      <c r="H129" s="1">
        <v>29</v>
      </c>
      <c r="I129" s="1">
        <v>52</v>
      </c>
      <c r="J129" s="1">
        <v>24</v>
      </c>
      <c r="K129" s="1">
        <f t="shared" si="35"/>
        <v>606</v>
      </c>
      <c r="L129" s="1">
        <v>96</v>
      </c>
      <c r="M129" s="1">
        <v>93</v>
      </c>
      <c r="N129" s="1">
        <v>96</v>
      </c>
      <c r="P129" s="26"/>
      <c r="Q129" s="1">
        <v>116</v>
      </c>
      <c r="R129" s="1">
        <v>98</v>
      </c>
      <c r="S129" s="1">
        <v>107</v>
      </c>
      <c r="T129" s="1">
        <f t="shared" si="36"/>
        <v>1</v>
      </c>
      <c r="U129" s="1">
        <v>1</v>
      </c>
      <c r="V129" s="20" t="s">
        <v>128</v>
      </c>
      <c r="W129" s="1">
        <v>10</v>
      </c>
      <c r="X129" s="1">
        <v>22</v>
      </c>
      <c r="Y129" s="1">
        <v>11</v>
      </c>
      <c r="Z129" s="1">
        <f>SUM(AA129:AC129)</f>
        <v>333</v>
      </c>
      <c r="AA129" s="1">
        <v>106</v>
      </c>
      <c r="AB129" s="1">
        <v>124</v>
      </c>
      <c r="AC129" s="1">
        <v>103</v>
      </c>
    </row>
    <row r="130" spans="3:29" ht="15" customHeight="1">
      <c r="C130" s="20" t="s">
        <v>104</v>
      </c>
      <c r="D130" s="6"/>
      <c r="E130" s="16">
        <f t="shared" si="34"/>
        <v>2</v>
      </c>
      <c r="F130" s="1">
        <v>2</v>
      </c>
      <c r="G130" s="20" t="s">
        <v>128</v>
      </c>
      <c r="H130" s="1">
        <v>13</v>
      </c>
      <c r="I130" s="1">
        <v>24</v>
      </c>
      <c r="J130" s="1">
        <v>13</v>
      </c>
      <c r="K130" s="1">
        <f t="shared" si="35"/>
        <v>248</v>
      </c>
      <c r="L130" s="1">
        <v>37</v>
      </c>
      <c r="M130" s="1">
        <v>35</v>
      </c>
      <c r="N130" s="1">
        <v>36</v>
      </c>
      <c r="P130" s="26"/>
      <c r="Q130" s="1">
        <v>39</v>
      </c>
      <c r="R130" s="1">
        <v>37</v>
      </c>
      <c r="S130" s="1">
        <v>64</v>
      </c>
      <c r="T130" s="1">
        <f t="shared" si="36"/>
        <v>1</v>
      </c>
      <c r="U130" s="1">
        <v>1</v>
      </c>
      <c r="V130" s="20" t="s">
        <v>128</v>
      </c>
      <c r="W130" s="1">
        <v>5</v>
      </c>
      <c r="X130" s="1">
        <v>11</v>
      </c>
      <c r="Y130" s="1">
        <v>7</v>
      </c>
      <c r="Z130" s="1">
        <f>SUM(AA130:AC130)</f>
        <v>128</v>
      </c>
      <c r="AA130" s="1">
        <v>39</v>
      </c>
      <c r="AB130" s="1">
        <v>41</v>
      </c>
      <c r="AC130" s="1">
        <v>48</v>
      </c>
    </row>
    <row r="131" spans="4:22" ht="15" customHeight="1">
      <c r="D131" s="6"/>
      <c r="P131" s="26"/>
      <c r="V131" s="20"/>
    </row>
    <row r="132" spans="4:22" ht="15" customHeight="1">
      <c r="D132" s="6"/>
      <c r="P132" s="26"/>
      <c r="V132" s="20"/>
    </row>
    <row r="133" spans="3:29" ht="15" customHeight="1">
      <c r="C133" s="17" t="s">
        <v>105</v>
      </c>
      <c r="D133" s="6"/>
      <c r="E133" s="1">
        <f>SUM(E135:E138)</f>
        <v>20</v>
      </c>
      <c r="F133" s="1">
        <f aca="true" t="shared" si="37" ref="F133:N133">SUM(F135:F138)</f>
        <v>18</v>
      </c>
      <c r="G133" s="1">
        <f t="shared" si="37"/>
        <v>2</v>
      </c>
      <c r="H133" s="1">
        <f t="shared" si="37"/>
        <v>131</v>
      </c>
      <c r="I133" s="1">
        <f t="shared" si="37"/>
        <v>230</v>
      </c>
      <c r="J133" s="1">
        <f t="shared" si="37"/>
        <v>94</v>
      </c>
      <c r="K133" s="1">
        <f>SUM(K135:K138)</f>
        <v>2495</v>
      </c>
      <c r="L133" s="1">
        <f t="shared" si="37"/>
        <v>387</v>
      </c>
      <c r="M133" s="1">
        <f t="shared" si="37"/>
        <v>381</v>
      </c>
      <c r="N133" s="1">
        <f t="shared" si="37"/>
        <v>407</v>
      </c>
      <c r="P133" s="26"/>
      <c r="Q133" s="1">
        <f aca="true" t="shared" si="38" ref="Q133:AC133">SUM(Q135:Q138)</f>
        <v>426</v>
      </c>
      <c r="R133" s="1">
        <f t="shared" si="38"/>
        <v>448</v>
      </c>
      <c r="S133" s="1">
        <f t="shared" si="38"/>
        <v>446</v>
      </c>
      <c r="T133" s="1">
        <f t="shared" si="38"/>
        <v>10</v>
      </c>
      <c r="U133" s="1">
        <f t="shared" si="38"/>
        <v>10</v>
      </c>
      <c r="V133" s="20" t="s">
        <v>24</v>
      </c>
      <c r="W133" s="1">
        <f t="shared" si="38"/>
        <v>54</v>
      </c>
      <c r="X133" s="1">
        <f t="shared" si="38"/>
        <v>138</v>
      </c>
      <c r="Y133" s="1">
        <f t="shared" si="38"/>
        <v>81</v>
      </c>
      <c r="Z133" s="1">
        <f t="shared" si="38"/>
        <v>1456</v>
      </c>
      <c r="AA133" s="1">
        <f t="shared" si="38"/>
        <v>454</v>
      </c>
      <c r="AB133" s="1">
        <f t="shared" si="38"/>
        <v>504</v>
      </c>
      <c r="AC133" s="1">
        <f t="shared" si="38"/>
        <v>498</v>
      </c>
    </row>
    <row r="134" spans="4:22" ht="15" customHeight="1">
      <c r="D134" s="6"/>
      <c r="P134" s="26"/>
      <c r="V134" s="20"/>
    </row>
    <row r="135" spans="3:29" ht="15" customHeight="1">
      <c r="C135" s="20" t="s">
        <v>106</v>
      </c>
      <c r="D135" s="6"/>
      <c r="E135" s="16">
        <f>SUM(F135:G135)</f>
        <v>9</v>
      </c>
      <c r="F135" s="1">
        <v>7</v>
      </c>
      <c r="G135" s="1">
        <v>2</v>
      </c>
      <c r="H135" s="1">
        <v>54</v>
      </c>
      <c r="I135" s="1">
        <v>96</v>
      </c>
      <c r="J135" s="1">
        <v>39</v>
      </c>
      <c r="K135" s="1">
        <f>SUM(L135:N135,Q135:S135)</f>
        <v>1018</v>
      </c>
      <c r="L135" s="1">
        <v>177</v>
      </c>
      <c r="M135" s="1">
        <v>156</v>
      </c>
      <c r="N135" s="1">
        <v>168</v>
      </c>
      <c r="P135" s="26"/>
      <c r="Q135" s="1">
        <v>170</v>
      </c>
      <c r="R135" s="1">
        <v>188</v>
      </c>
      <c r="S135" s="1">
        <v>159</v>
      </c>
      <c r="T135" s="1">
        <f>SUM(U135:V135)</f>
        <v>4</v>
      </c>
      <c r="U135" s="1">
        <v>4</v>
      </c>
      <c r="V135" s="20" t="s">
        <v>128</v>
      </c>
      <c r="W135" s="1">
        <v>18</v>
      </c>
      <c r="X135" s="1">
        <v>52</v>
      </c>
      <c r="Y135" s="1">
        <v>31</v>
      </c>
      <c r="Z135" s="1">
        <f>SUM(AA135:AC135)</f>
        <v>524</v>
      </c>
      <c r="AA135" s="1">
        <v>162</v>
      </c>
      <c r="AB135" s="1">
        <v>177</v>
      </c>
      <c r="AC135" s="1">
        <v>185</v>
      </c>
    </row>
    <row r="136" spans="3:29" ht="15" customHeight="1">
      <c r="C136" s="20" t="s">
        <v>107</v>
      </c>
      <c r="D136" s="6"/>
      <c r="E136" s="16">
        <f>SUM(F136:G136)</f>
        <v>3</v>
      </c>
      <c r="F136" s="1">
        <v>3</v>
      </c>
      <c r="G136" s="20" t="s">
        <v>128</v>
      </c>
      <c r="H136" s="1">
        <v>19</v>
      </c>
      <c r="I136" s="1">
        <v>37</v>
      </c>
      <c r="J136" s="1">
        <v>15</v>
      </c>
      <c r="K136" s="1">
        <f>SUM(L136:N136,Q136:S136)</f>
        <v>455</v>
      </c>
      <c r="L136" s="1">
        <v>70</v>
      </c>
      <c r="M136" s="1">
        <v>67</v>
      </c>
      <c r="N136" s="1">
        <v>78</v>
      </c>
      <c r="P136" s="26"/>
      <c r="Q136" s="1">
        <v>91</v>
      </c>
      <c r="R136" s="1">
        <v>66</v>
      </c>
      <c r="S136" s="1">
        <v>83</v>
      </c>
      <c r="T136" s="1">
        <f>SUM(U136:V136)</f>
        <v>2</v>
      </c>
      <c r="U136" s="1">
        <v>2</v>
      </c>
      <c r="V136" s="20" t="s">
        <v>128</v>
      </c>
      <c r="W136" s="1">
        <v>11</v>
      </c>
      <c r="X136" s="1">
        <v>27</v>
      </c>
      <c r="Y136" s="1">
        <v>16</v>
      </c>
      <c r="Z136" s="1">
        <f>SUM(AA136:AC136)</f>
        <v>274</v>
      </c>
      <c r="AA136" s="1">
        <v>86</v>
      </c>
      <c r="AB136" s="1">
        <v>100</v>
      </c>
      <c r="AC136" s="1">
        <v>88</v>
      </c>
    </row>
    <row r="137" spans="3:29" ht="15" customHeight="1">
      <c r="C137" s="20" t="s">
        <v>108</v>
      </c>
      <c r="D137" s="6"/>
      <c r="E137" s="16">
        <f>SUM(F137:G137)</f>
        <v>6</v>
      </c>
      <c r="F137" s="1">
        <v>6</v>
      </c>
      <c r="G137" s="20" t="s">
        <v>128</v>
      </c>
      <c r="H137" s="1">
        <v>39</v>
      </c>
      <c r="I137" s="1">
        <v>68</v>
      </c>
      <c r="J137" s="1">
        <v>29</v>
      </c>
      <c r="K137" s="1">
        <f>SUM(L137:N137,Q137:S137)</f>
        <v>657</v>
      </c>
      <c r="L137" s="1">
        <v>85</v>
      </c>
      <c r="M137" s="1">
        <v>96</v>
      </c>
      <c r="N137" s="1">
        <v>111</v>
      </c>
      <c r="P137" s="26"/>
      <c r="Q137" s="1">
        <v>109</v>
      </c>
      <c r="R137" s="1">
        <v>121</v>
      </c>
      <c r="S137" s="1">
        <v>135</v>
      </c>
      <c r="T137" s="1">
        <f>SUM(U137:V137)</f>
        <v>3</v>
      </c>
      <c r="U137" s="1">
        <v>3</v>
      </c>
      <c r="V137" s="20" t="s">
        <v>128</v>
      </c>
      <c r="W137" s="1">
        <v>16</v>
      </c>
      <c r="X137" s="1">
        <v>40</v>
      </c>
      <c r="Y137" s="1">
        <v>22</v>
      </c>
      <c r="Z137" s="1">
        <f>SUM(AA137:AC137)</f>
        <v>415</v>
      </c>
      <c r="AA137" s="1">
        <v>134</v>
      </c>
      <c r="AB137" s="1">
        <v>143</v>
      </c>
      <c r="AC137" s="1">
        <v>138</v>
      </c>
    </row>
    <row r="138" spans="3:29" ht="15" customHeight="1">
      <c r="C138" s="20" t="s">
        <v>109</v>
      </c>
      <c r="D138" s="6"/>
      <c r="E138" s="16">
        <f>SUM(F138:G138)</f>
        <v>2</v>
      </c>
      <c r="F138" s="1">
        <v>2</v>
      </c>
      <c r="G138" s="20" t="s">
        <v>128</v>
      </c>
      <c r="H138" s="1">
        <v>19</v>
      </c>
      <c r="I138" s="1">
        <v>29</v>
      </c>
      <c r="J138" s="1">
        <v>11</v>
      </c>
      <c r="K138" s="1">
        <f>SUM(L138:N138,Q138:S138)</f>
        <v>365</v>
      </c>
      <c r="L138" s="1">
        <v>55</v>
      </c>
      <c r="M138" s="1">
        <v>62</v>
      </c>
      <c r="N138" s="1">
        <v>50</v>
      </c>
      <c r="P138" s="26"/>
      <c r="Q138" s="1">
        <v>56</v>
      </c>
      <c r="R138" s="1">
        <v>73</v>
      </c>
      <c r="S138" s="1">
        <v>69</v>
      </c>
      <c r="T138" s="1">
        <f>SUM(U138:V138)</f>
        <v>1</v>
      </c>
      <c r="U138" s="1">
        <v>1</v>
      </c>
      <c r="V138" s="20" t="s">
        <v>128</v>
      </c>
      <c r="W138" s="1">
        <v>9</v>
      </c>
      <c r="X138" s="1">
        <v>19</v>
      </c>
      <c r="Y138" s="1">
        <v>12</v>
      </c>
      <c r="Z138" s="1">
        <f>SUM(AA138:AC138)</f>
        <v>243</v>
      </c>
      <c r="AA138" s="1">
        <v>72</v>
      </c>
      <c r="AB138" s="1">
        <v>84</v>
      </c>
      <c r="AC138" s="1">
        <v>87</v>
      </c>
    </row>
    <row r="139" spans="4:22" ht="15" customHeight="1">
      <c r="D139" s="6"/>
      <c r="P139" s="26"/>
      <c r="V139" s="20"/>
    </row>
    <row r="140" spans="4:22" ht="15" customHeight="1">
      <c r="D140" s="6"/>
      <c r="P140" s="26"/>
      <c r="V140" s="20"/>
    </row>
    <row r="141" spans="3:29" ht="15" customHeight="1">
      <c r="C141" s="17" t="s">
        <v>110</v>
      </c>
      <c r="D141" s="6"/>
      <c r="E141" s="1">
        <f>SUM(E143:E149)</f>
        <v>34</v>
      </c>
      <c r="F141" s="1">
        <f aca="true" t="shared" si="39" ref="F141:N141">SUM(F143:F149)</f>
        <v>31</v>
      </c>
      <c r="G141" s="1">
        <f t="shared" si="39"/>
        <v>3</v>
      </c>
      <c r="H141" s="1">
        <f t="shared" si="39"/>
        <v>189</v>
      </c>
      <c r="I141" s="1">
        <f t="shared" si="39"/>
        <v>325</v>
      </c>
      <c r="J141" s="1">
        <f t="shared" si="39"/>
        <v>174</v>
      </c>
      <c r="K141" s="1">
        <f>SUM(K143:K149)</f>
        <v>3130</v>
      </c>
      <c r="L141" s="1">
        <f t="shared" si="39"/>
        <v>514</v>
      </c>
      <c r="M141" s="1">
        <f t="shared" si="39"/>
        <v>500</v>
      </c>
      <c r="N141" s="1">
        <f t="shared" si="39"/>
        <v>486</v>
      </c>
      <c r="P141" s="26"/>
      <c r="Q141" s="1">
        <f aca="true" t="shared" si="40" ref="Q141:AC141">SUM(Q143:Q149)</f>
        <v>533</v>
      </c>
      <c r="R141" s="1">
        <f t="shared" si="40"/>
        <v>539</v>
      </c>
      <c r="S141" s="1">
        <f t="shared" si="40"/>
        <v>558</v>
      </c>
      <c r="T141" s="1">
        <f t="shared" si="40"/>
        <v>22</v>
      </c>
      <c r="U141" s="1">
        <f t="shared" si="40"/>
        <v>22</v>
      </c>
      <c r="V141" s="20" t="s">
        <v>24</v>
      </c>
      <c r="W141" s="1">
        <f t="shared" si="40"/>
        <v>84</v>
      </c>
      <c r="X141" s="1">
        <f t="shared" si="40"/>
        <v>242</v>
      </c>
      <c r="Y141" s="1">
        <f t="shared" si="40"/>
        <v>147</v>
      </c>
      <c r="Z141" s="1">
        <f t="shared" si="40"/>
        <v>1772</v>
      </c>
      <c r="AA141" s="1">
        <f t="shared" si="40"/>
        <v>578</v>
      </c>
      <c r="AB141" s="1">
        <f t="shared" si="40"/>
        <v>571</v>
      </c>
      <c r="AC141" s="1">
        <f t="shared" si="40"/>
        <v>623</v>
      </c>
    </row>
    <row r="142" spans="4:22" ht="15" customHeight="1">
      <c r="D142" s="6"/>
      <c r="P142" s="26"/>
      <c r="V142" s="20"/>
    </row>
    <row r="143" spans="3:29" ht="15" customHeight="1">
      <c r="C143" s="20" t="s">
        <v>111</v>
      </c>
      <c r="D143" s="6"/>
      <c r="E143" s="16">
        <f aca="true" t="shared" si="41" ref="E143:E149">SUM(F143:G143)</f>
        <v>12</v>
      </c>
      <c r="F143" s="1">
        <v>10</v>
      </c>
      <c r="G143" s="1">
        <v>2</v>
      </c>
      <c r="H143" s="1">
        <v>69</v>
      </c>
      <c r="I143" s="1">
        <v>120</v>
      </c>
      <c r="J143" s="1">
        <v>64</v>
      </c>
      <c r="K143" s="1">
        <f aca="true" t="shared" si="42" ref="K143:K149">SUM(L143:N143,Q143:S143)</f>
        <v>1230</v>
      </c>
      <c r="L143" s="1">
        <v>209</v>
      </c>
      <c r="M143" s="1">
        <v>185</v>
      </c>
      <c r="N143" s="1">
        <v>201</v>
      </c>
      <c r="P143" s="26"/>
      <c r="Q143" s="1">
        <v>215</v>
      </c>
      <c r="R143" s="1">
        <v>209</v>
      </c>
      <c r="S143" s="1">
        <v>211</v>
      </c>
      <c r="T143" s="1">
        <f aca="true" t="shared" si="43" ref="T143:T149">SUM(U143:V143)</f>
        <v>6</v>
      </c>
      <c r="U143" s="1">
        <v>6</v>
      </c>
      <c r="V143" s="20" t="s">
        <v>128</v>
      </c>
      <c r="W143" s="1">
        <v>25</v>
      </c>
      <c r="X143" s="1">
        <v>75</v>
      </c>
      <c r="Y143" s="1">
        <v>49</v>
      </c>
      <c r="Z143" s="1">
        <f aca="true" t="shared" si="44" ref="Z143:Z149">SUM(AA143:AC143)</f>
        <v>630</v>
      </c>
      <c r="AA143" s="1">
        <v>203</v>
      </c>
      <c r="AB143" s="1">
        <v>195</v>
      </c>
      <c r="AC143" s="1">
        <v>232</v>
      </c>
    </row>
    <row r="144" spans="3:29" ht="15" customHeight="1">
      <c r="C144" s="20" t="s">
        <v>112</v>
      </c>
      <c r="D144" s="6"/>
      <c r="E144" s="16">
        <f t="shared" si="41"/>
        <v>6</v>
      </c>
      <c r="F144" s="1">
        <v>5</v>
      </c>
      <c r="G144" s="1">
        <v>1</v>
      </c>
      <c r="H144" s="1">
        <v>36</v>
      </c>
      <c r="I144" s="1">
        <v>60</v>
      </c>
      <c r="J144" s="1">
        <v>32</v>
      </c>
      <c r="K144" s="1">
        <f t="shared" si="42"/>
        <v>640</v>
      </c>
      <c r="L144" s="1">
        <v>114</v>
      </c>
      <c r="M144" s="1">
        <v>111</v>
      </c>
      <c r="N144" s="1">
        <v>88</v>
      </c>
      <c r="P144" s="26"/>
      <c r="Q144" s="1">
        <v>105</v>
      </c>
      <c r="R144" s="1">
        <v>100</v>
      </c>
      <c r="S144" s="1">
        <v>122</v>
      </c>
      <c r="T144" s="1">
        <f t="shared" si="43"/>
        <v>4</v>
      </c>
      <c r="U144" s="1">
        <v>4</v>
      </c>
      <c r="V144" s="20" t="s">
        <v>128</v>
      </c>
      <c r="W144" s="1">
        <v>16</v>
      </c>
      <c r="X144" s="1">
        <v>46</v>
      </c>
      <c r="Y144" s="1">
        <v>27</v>
      </c>
      <c r="Z144" s="1">
        <f t="shared" si="44"/>
        <v>397</v>
      </c>
      <c r="AA144" s="1">
        <v>122</v>
      </c>
      <c r="AB144" s="1">
        <v>140</v>
      </c>
      <c r="AC144" s="1">
        <v>135</v>
      </c>
    </row>
    <row r="145" spans="3:29" ht="15" customHeight="1">
      <c r="C145" s="20" t="s">
        <v>113</v>
      </c>
      <c r="D145" s="6"/>
      <c r="E145" s="16">
        <f t="shared" si="41"/>
        <v>5</v>
      </c>
      <c r="F145" s="1">
        <v>5</v>
      </c>
      <c r="G145" s="20" t="s">
        <v>128</v>
      </c>
      <c r="H145" s="1">
        <v>26</v>
      </c>
      <c r="I145" s="1">
        <v>44</v>
      </c>
      <c r="J145" s="1">
        <v>23</v>
      </c>
      <c r="K145" s="1">
        <f t="shared" si="42"/>
        <v>389</v>
      </c>
      <c r="L145" s="1">
        <v>64</v>
      </c>
      <c r="M145" s="1">
        <v>63</v>
      </c>
      <c r="N145" s="1">
        <v>59</v>
      </c>
      <c r="P145" s="26"/>
      <c r="Q145" s="1">
        <v>59</v>
      </c>
      <c r="R145" s="1">
        <v>72</v>
      </c>
      <c r="S145" s="1">
        <v>72</v>
      </c>
      <c r="T145" s="1">
        <f t="shared" si="43"/>
        <v>2</v>
      </c>
      <c r="U145" s="1">
        <v>2</v>
      </c>
      <c r="V145" s="20" t="s">
        <v>128</v>
      </c>
      <c r="W145" s="1">
        <v>9</v>
      </c>
      <c r="X145" s="1">
        <v>24</v>
      </c>
      <c r="Y145" s="1">
        <v>16</v>
      </c>
      <c r="Z145" s="1">
        <f t="shared" si="44"/>
        <v>226</v>
      </c>
      <c r="AA145" s="1">
        <v>76</v>
      </c>
      <c r="AB145" s="1">
        <v>67</v>
      </c>
      <c r="AC145" s="1">
        <v>83</v>
      </c>
    </row>
    <row r="146" spans="3:29" ht="15" customHeight="1">
      <c r="C146" s="20" t="s">
        <v>114</v>
      </c>
      <c r="D146" s="6"/>
      <c r="E146" s="16">
        <f t="shared" si="41"/>
        <v>3</v>
      </c>
      <c r="F146" s="1">
        <v>3</v>
      </c>
      <c r="G146" s="20" t="s">
        <v>128</v>
      </c>
      <c r="H146" s="1">
        <v>14</v>
      </c>
      <c r="I146" s="1">
        <v>24</v>
      </c>
      <c r="J146" s="1">
        <v>14</v>
      </c>
      <c r="K146" s="1">
        <f t="shared" si="42"/>
        <v>185</v>
      </c>
      <c r="L146" s="1">
        <v>27</v>
      </c>
      <c r="M146" s="1">
        <v>23</v>
      </c>
      <c r="N146" s="1">
        <v>27</v>
      </c>
      <c r="P146" s="26"/>
      <c r="Q146" s="1">
        <v>28</v>
      </c>
      <c r="R146" s="1">
        <v>39</v>
      </c>
      <c r="S146" s="1">
        <v>41</v>
      </c>
      <c r="T146" s="1">
        <f t="shared" si="43"/>
        <v>2</v>
      </c>
      <c r="U146" s="1">
        <v>2</v>
      </c>
      <c r="V146" s="20" t="s">
        <v>128</v>
      </c>
      <c r="W146" s="1">
        <v>6</v>
      </c>
      <c r="X146" s="1">
        <v>20</v>
      </c>
      <c r="Y146" s="1">
        <v>12</v>
      </c>
      <c r="Z146" s="1">
        <f t="shared" si="44"/>
        <v>128</v>
      </c>
      <c r="AA146" s="1">
        <v>32</v>
      </c>
      <c r="AB146" s="1">
        <v>46</v>
      </c>
      <c r="AC146" s="1">
        <v>50</v>
      </c>
    </row>
    <row r="147" spans="3:29" ht="15" customHeight="1">
      <c r="C147" s="20" t="s">
        <v>115</v>
      </c>
      <c r="D147" s="6"/>
      <c r="E147" s="16">
        <f t="shared" si="41"/>
        <v>5</v>
      </c>
      <c r="F147" s="1">
        <v>5</v>
      </c>
      <c r="G147" s="20" t="s">
        <v>128</v>
      </c>
      <c r="H147" s="1">
        <v>25</v>
      </c>
      <c r="I147" s="1">
        <v>45</v>
      </c>
      <c r="J147" s="1">
        <v>24</v>
      </c>
      <c r="K147" s="1">
        <f t="shared" si="42"/>
        <v>324</v>
      </c>
      <c r="L147" s="1">
        <v>39</v>
      </c>
      <c r="M147" s="1">
        <v>53</v>
      </c>
      <c r="N147" s="1">
        <v>55</v>
      </c>
      <c r="P147" s="26"/>
      <c r="Q147" s="1">
        <v>65</v>
      </c>
      <c r="R147" s="1">
        <v>58</v>
      </c>
      <c r="S147" s="1">
        <v>54</v>
      </c>
      <c r="T147" s="1">
        <f t="shared" si="43"/>
        <v>5</v>
      </c>
      <c r="U147" s="1">
        <v>5</v>
      </c>
      <c r="V147" s="20" t="s">
        <v>128</v>
      </c>
      <c r="W147" s="1">
        <v>15</v>
      </c>
      <c r="X147" s="1">
        <v>42</v>
      </c>
      <c r="Y147" s="1">
        <v>24</v>
      </c>
      <c r="Z147" s="1">
        <f t="shared" si="44"/>
        <v>200</v>
      </c>
      <c r="AA147" s="1">
        <v>77</v>
      </c>
      <c r="AB147" s="1">
        <v>57</v>
      </c>
      <c r="AC147" s="1">
        <v>66</v>
      </c>
    </row>
    <row r="148" spans="4:22" ht="15" customHeight="1">
      <c r="D148" s="6"/>
      <c r="G148" s="20"/>
      <c r="P148" s="26"/>
      <c r="V148" s="20"/>
    </row>
    <row r="149" spans="3:29" ht="15" customHeight="1">
      <c r="C149" s="21" t="s">
        <v>116</v>
      </c>
      <c r="D149" s="6"/>
      <c r="E149" s="16">
        <f t="shared" si="41"/>
        <v>3</v>
      </c>
      <c r="F149" s="1">
        <v>3</v>
      </c>
      <c r="G149" s="20" t="s">
        <v>128</v>
      </c>
      <c r="H149" s="1">
        <v>19</v>
      </c>
      <c r="I149" s="1">
        <v>32</v>
      </c>
      <c r="J149" s="1">
        <v>17</v>
      </c>
      <c r="K149" s="1">
        <f t="shared" si="42"/>
        <v>362</v>
      </c>
      <c r="L149" s="1">
        <v>61</v>
      </c>
      <c r="M149" s="1">
        <v>65</v>
      </c>
      <c r="N149" s="1">
        <v>56</v>
      </c>
      <c r="P149" s="26"/>
      <c r="Q149" s="1">
        <v>61</v>
      </c>
      <c r="R149" s="1">
        <v>61</v>
      </c>
      <c r="S149" s="1">
        <v>58</v>
      </c>
      <c r="T149" s="1">
        <f t="shared" si="43"/>
        <v>3</v>
      </c>
      <c r="U149" s="1">
        <v>3</v>
      </c>
      <c r="V149" s="20" t="s">
        <v>128</v>
      </c>
      <c r="W149" s="1">
        <v>13</v>
      </c>
      <c r="X149" s="1">
        <v>35</v>
      </c>
      <c r="Y149" s="1">
        <v>19</v>
      </c>
      <c r="Z149" s="1">
        <f t="shared" si="44"/>
        <v>191</v>
      </c>
      <c r="AA149" s="1">
        <v>68</v>
      </c>
      <c r="AB149" s="1">
        <v>66</v>
      </c>
      <c r="AC149" s="1">
        <v>57</v>
      </c>
    </row>
    <row r="150" spans="2:29" ht="15" customHeight="1" thickBot="1">
      <c r="B150" s="4"/>
      <c r="C150" s="4"/>
      <c r="D150" s="25"/>
      <c r="E150" s="4"/>
      <c r="F150" s="4"/>
      <c r="G150" s="4"/>
      <c r="H150" s="4"/>
      <c r="I150" s="4"/>
      <c r="J150" s="4"/>
      <c r="K150" s="4"/>
      <c r="L150" s="4"/>
      <c r="M150" s="4"/>
      <c r="N150" s="4"/>
      <c r="P150" s="26"/>
      <c r="Q150" s="27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3:16" ht="15" customHeight="1">
      <c r="C151" s="1" t="s">
        <v>117</v>
      </c>
      <c r="P151" s="26"/>
    </row>
    <row r="152" ht="14.25">
      <c r="P152" s="26"/>
    </row>
  </sheetData>
  <mergeCells count="8">
    <mergeCell ref="X6:Y6"/>
    <mergeCell ref="H6:H7"/>
    <mergeCell ref="W6:W7"/>
    <mergeCell ref="H84:H85"/>
    <mergeCell ref="W84:W85"/>
    <mergeCell ref="I6:J6"/>
    <mergeCell ref="I84:J84"/>
    <mergeCell ref="X84:Y8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8" max="6553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1999-12-27T02:03:19Z</cp:lastPrinted>
  <dcterms:modified xsi:type="dcterms:W3CDTF">1999-12-27T02:03:30Z</dcterms:modified>
  <cp:category/>
  <cp:version/>
  <cp:contentType/>
  <cp:contentStatus/>
</cp:coreProperties>
</file>