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<sst xmlns="http://schemas.openxmlformats.org/spreadsheetml/2006/main" count="43" uniqueCount="40">
  <si>
    <t xml:space="preserve">              ２３１   私  立  学  校  教  育  費</t>
  </si>
  <si>
    <t xml:space="preserve">  （ 平 成 9 年 度 ）</t>
  </si>
  <si>
    <t xml:space="preserve">    私立学校の財務状況に関する調査による。</t>
  </si>
  <si>
    <t>単位：1000円</t>
  </si>
  <si>
    <t>区分</t>
  </si>
  <si>
    <t>総額</t>
  </si>
  <si>
    <t>幼稚園</t>
  </si>
  <si>
    <t>小学校</t>
  </si>
  <si>
    <t>中学校</t>
  </si>
  <si>
    <t>高等学校</t>
  </si>
  <si>
    <t xml:space="preserve">   《  収  入  の  部  》</t>
  </si>
  <si>
    <t>平成6年度</t>
  </si>
  <si>
    <t>7</t>
  </si>
  <si>
    <t>8</t>
  </si>
  <si>
    <t>9</t>
  </si>
  <si>
    <t>生徒等納付金</t>
  </si>
  <si>
    <t>手数料</t>
  </si>
  <si>
    <t>寄付金</t>
  </si>
  <si>
    <t>補助金</t>
  </si>
  <si>
    <t>資産運用収入</t>
  </si>
  <si>
    <t>資産売却収入</t>
  </si>
  <si>
    <t>事業収入</t>
  </si>
  <si>
    <t>雑収入</t>
  </si>
  <si>
    <t>借入金等収入</t>
  </si>
  <si>
    <t xml:space="preserve">   《  支  出  の  部  》</t>
  </si>
  <si>
    <t>平成6年度</t>
  </si>
  <si>
    <t>人件費</t>
  </si>
  <si>
    <t>教育・研究経費</t>
  </si>
  <si>
    <t>施設費</t>
  </si>
  <si>
    <t>土          地          費</t>
  </si>
  <si>
    <t>建          物          費</t>
  </si>
  <si>
    <t>構          築          物</t>
  </si>
  <si>
    <t>設備費</t>
  </si>
  <si>
    <t>教 育 研 究 用 機 器 備 品</t>
  </si>
  <si>
    <t>そ の 他 の 機  器  備  品</t>
  </si>
  <si>
    <t>図                      書</t>
  </si>
  <si>
    <t>車                      輌</t>
  </si>
  <si>
    <t>借入金等利息</t>
  </si>
  <si>
    <t>借入金等返済</t>
  </si>
  <si>
    <t xml:space="preserve">    資料  県学事振興課調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</si>
</sst>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4" xfId="0" applyFont="1" applyBorder="1" applyAlignment="1">
      <alignment horizontal="distributed"/>
    </xf>
    <xf numFmtId="0" fontId="1" fillId="0" borderId="4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distributed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38" fontId="1" fillId="0" borderId="0" xfId="16" applyFont="1" applyAlignment="1">
      <alignment/>
    </xf>
    <xf numFmtId="0" fontId="1" fillId="0" borderId="0" xfId="0" applyFont="1" applyAlignment="1">
      <alignment horizontal="right"/>
    </xf>
    <xf numFmtId="38" fontId="1" fillId="0" borderId="0" xfId="16" applyFont="1" applyAlignment="1">
      <alignment horizontal="right"/>
    </xf>
    <xf numFmtId="0" fontId="1" fillId="0" borderId="1" xfId="0" applyFont="1" applyBorder="1" applyAlignment="1">
      <alignment horizontal="distributed"/>
    </xf>
    <xf numFmtId="0" fontId="1" fillId="0" borderId="5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tabSelected="1" workbookViewId="0" topLeftCell="A46">
      <selection activeCell="C56" sqref="C56"/>
    </sheetView>
  </sheetViews>
  <sheetFormatPr defaultColWidth="9.00390625" defaultRowHeight="13.5"/>
  <cols>
    <col min="1" max="1" width="5.875" style="0" customWidth="1"/>
    <col min="2" max="2" width="3.00390625" style="0" customWidth="1"/>
    <col min="3" max="3" width="30.375" style="0" customWidth="1"/>
    <col min="4" max="4" width="1.625" style="0" customWidth="1"/>
    <col min="5" max="5" width="24.125" style="0" customWidth="1"/>
    <col min="6" max="6" width="19.875" style="0" customWidth="1"/>
    <col min="7" max="7" width="23.00390625" style="0" customWidth="1"/>
    <col min="8" max="8" width="16.375" style="0" customWidth="1"/>
    <col min="9" max="9" width="17.875" style="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4">
      <c r="A2" s="1"/>
      <c r="B2" s="1"/>
      <c r="C2" s="2" t="s">
        <v>0</v>
      </c>
      <c r="D2" s="1"/>
      <c r="E2" s="1"/>
      <c r="F2" s="1"/>
      <c r="G2" s="1"/>
      <c r="H2" s="3" t="s">
        <v>1</v>
      </c>
      <c r="I2" s="1"/>
      <c r="J2" s="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4"/>
      <c r="C4" s="4" t="s">
        <v>2</v>
      </c>
      <c r="D4" s="4"/>
      <c r="E4" s="4"/>
      <c r="F4" s="4"/>
      <c r="G4" s="4"/>
      <c r="H4" s="4"/>
      <c r="I4" s="5" t="s">
        <v>3</v>
      </c>
      <c r="J4" s="6"/>
    </row>
    <row r="5" spans="1:10" ht="14.25">
      <c r="A5" s="1"/>
      <c r="B5" s="6"/>
      <c r="C5" s="27" t="s">
        <v>4</v>
      </c>
      <c r="D5" s="6"/>
      <c r="E5" s="23" t="s">
        <v>5</v>
      </c>
      <c r="F5" s="23" t="s">
        <v>6</v>
      </c>
      <c r="G5" s="23" t="s">
        <v>7</v>
      </c>
      <c r="H5" s="23" t="s">
        <v>8</v>
      </c>
      <c r="I5" s="25" t="s">
        <v>9</v>
      </c>
      <c r="J5" s="6"/>
    </row>
    <row r="6" spans="1:10" ht="14.25">
      <c r="A6" s="1"/>
      <c r="B6" s="7"/>
      <c r="C6" s="28"/>
      <c r="D6" s="8"/>
      <c r="E6" s="24"/>
      <c r="F6" s="24"/>
      <c r="G6" s="24"/>
      <c r="H6" s="24"/>
      <c r="I6" s="26"/>
      <c r="J6" s="6"/>
    </row>
    <row r="7" spans="1:10" ht="14.25">
      <c r="A7" s="1"/>
      <c r="B7" s="6"/>
      <c r="C7" s="9"/>
      <c r="D7" s="10"/>
      <c r="E7" s="9"/>
      <c r="F7" s="9"/>
      <c r="G7" s="9"/>
      <c r="H7" s="9"/>
      <c r="I7" s="9"/>
      <c r="J7" s="6"/>
    </row>
    <row r="8" spans="1:10" ht="18" customHeight="1">
      <c r="A8" s="1"/>
      <c r="B8" s="1"/>
      <c r="C8" s="1"/>
      <c r="D8" s="11"/>
      <c r="E8" s="6" t="s">
        <v>10</v>
      </c>
      <c r="F8" s="1"/>
      <c r="G8" s="1"/>
      <c r="H8" s="1"/>
      <c r="I8" s="1"/>
      <c r="J8" s="1"/>
    </row>
    <row r="9" spans="1:10" ht="18" customHeight="1">
      <c r="A9" s="1"/>
      <c r="B9" s="1"/>
      <c r="C9" s="12"/>
      <c r="D9" s="11"/>
      <c r="E9" s="6"/>
      <c r="F9" s="1"/>
      <c r="G9" s="1"/>
      <c r="H9" s="1"/>
      <c r="I9" s="1"/>
      <c r="J9" s="1"/>
    </row>
    <row r="10" spans="1:10" ht="18" customHeight="1">
      <c r="A10" s="1"/>
      <c r="B10" s="1"/>
      <c r="C10" s="13" t="s">
        <v>11</v>
      </c>
      <c r="D10" s="11"/>
      <c r="E10" s="14">
        <f>SUM(F10:I10)</f>
        <v>29982994</v>
      </c>
      <c r="F10" s="15">
        <v>9722204</v>
      </c>
      <c r="G10" s="15">
        <v>559069</v>
      </c>
      <c r="H10" s="15">
        <v>2036095</v>
      </c>
      <c r="I10" s="15">
        <v>17665626</v>
      </c>
      <c r="J10" s="1"/>
    </row>
    <row r="11" spans="1:10" ht="18" customHeight="1">
      <c r="A11" s="1"/>
      <c r="B11" s="1"/>
      <c r="C11" s="16" t="s">
        <v>12</v>
      </c>
      <c r="D11" s="11"/>
      <c r="E11" s="14">
        <f>SUM(F11:I11)</f>
        <v>32382238</v>
      </c>
      <c r="F11" s="15">
        <v>9751089</v>
      </c>
      <c r="G11" s="15">
        <v>591300</v>
      </c>
      <c r="H11" s="15">
        <v>1966767</v>
      </c>
      <c r="I11" s="15">
        <v>20073082</v>
      </c>
      <c r="J11" s="1"/>
    </row>
    <row r="12" spans="1:10" ht="18" customHeight="1">
      <c r="A12" s="1"/>
      <c r="B12" s="1"/>
      <c r="C12" s="16" t="s">
        <v>13</v>
      </c>
      <c r="D12" s="11"/>
      <c r="E12" s="14">
        <v>32245873</v>
      </c>
      <c r="F12" s="15">
        <v>8904852</v>
      </c>
      <c r="G12" s="15">
        <v>597602</v>
      </c>
      <c r="H12" s="15">
        <v>1892354</v>
      </c>
      <c r="I12" s="15">
        <v>20851065</v>
      </c>
      <c r="J12" s="1"/>
    </row>
    <row r="13" spans="1:10" ht="18" customHeight="1">
      <c r="A13" s="1"/>
      <c r="B13" s="1"/>
      <c r="C13" s="12"/>
      <c r="D13" s="11"/>
      <c r="E13" s="6"/>
      <c r="F13" s="1"/>
      <c r="G13" s="1"/>
      <c r="H13" s="1"/>
      <c r="I13" s="1"/>
      <c r="J13" s="1"/>
    </row>
    <row r="14" spans="1:10" ht="18" customHeight="1">
      <c r="A14" s="1"/>
      <c r="B14" s="1"/>
      <c r="C14" s="16" t="s">
        <v>14</v>
      </c>
      <c r="D14" s="11"/>
      <c r="E14" s="14">
        <f>SUM(F14:I14)</f>
        <v>30318467</v>
      </c>
      <c r="F14" s="14">
        <f>SUM(F16:F23,F24:F25)</f>
        <v>9089416</v>
      </c>
      <c r="G14" s="14">
        <f>SUM(G16:G23,G24:G25)</f>
        <v>575286</v>
      </c>
      <c r="H14" s="14">
        <f>SUM(H16:H23,H24:H25)</f>
        <v>1876908</v>
      </c>
      <c r="I14" s="14">
        <f>SUM(I16:I23,I24:I25)</f>
        <v>18776857</v>
      </c>
      <c r="J14" s="1"/>
    </row>
    <row r="15" spans="1:10" ht="18" customHeight="1">
      <c r="A15" s="1"/>
      <c r="B15" s="1"/>
      <c r="C15" s="1"/>
      <c r="D15" s="11"/>
      <c r="E15" s="6"/>
      <c r="F15" s="1"/>
      <c r="G15" s="1"/>
      <c r="H15" s="1"/>
      <c r="I15" s="1"/>
      <c r="J15" s="1"/>
    </row>
    <row r="16" spans="1:10" ht="18" customHeight="1">
      <c r="A16" s="1"/>
      <c r="B16" s="1"/>
      <c r="C16" s="13" t="s">
        <v>15</v>
      </c>
      <c r="D16" s="11"/>
      <c r="E16" s="14">
        <f aca="true" t="shared" si="0" ref="E16:E25">SUM(F16:I16)</f>
        <v>13630050</v>
      </c>
      <c r="F16" s="15">
        <v>4537932</v>
      </c>
      <c r="G16" s="15">
        <v>137554</v>
      </c>
      <c r="H16" s="15">
        <v>769176</v>
      </c>
      <c r="I16" s="15">
        <v>8185388</v>
      </c>
      <c r="J16" s="1"/>
    </row>
    <row r="17" spans="1:10" ht="18" customHeight="1">
      <c r="A17" s="1"/>
      <c r="B17" s="1"/>
      <c r="C17" s="13" t="s">
        <v>16</v>
      </c>
      <c r="D17" s="11"/>
      <c r="E17" s="14">
        <f t="shared" si="0"/>
        <v>280061</v>
      </c>
      <c r="F17" s="15">
        <v>16132</v>
      </c>
      <c r="G17" s="17">
        <v>1075</v>
      </c>
      <c r="H17" s="15">
        <v>14588</v>
      </c>
      <c r="I17" s="15">
        <v>248266</v>
      </c>
      <c r="J17" s="1"/>
    </row>
    <row r="18" spans="1:10" ht="18" customHeight="1">
      <c r="A18" s="1"/>
      <c r="B18" s="1"/>
      <c r="C18" s="13" t="s">
        <v>17</v>
      </c>
      <c r="D18" s="11"/>
      <c r="E18" s="14">
        <f t="shared" si="0"/>
        <v>484055</v>
      </c>
      <c r="F18" s="15">
        <v>102020</v>
      </c>
      <c r="G18" s="15">
        <v>51006</v>
      </c>
      <c r="H18" s="15">
        <v>49130</v>
      </c>
      <c r="I18" s="15">
        <v>281899</v>
      </c>
      <c r="J18" s="1"/>
    </row>
    <row r="19" spans="1:10" ht="18" customHeight="1">
      <c r="A19" s="1"/>
      <c r="B19" s="1"/>
      <c r="C19" s="13" t="s">
        <v>18</v>
      </c>
      <c r="D19" s="11"/>
      <c r="E19" s="14">
        <f t="shared" si="0"/>
        <v>7591900</v>
      </c>
      <c r="F19" s="15">
        <v>2151845</v>
      </c>
      <c r="G19" s="15">
        <v>214490</v>
      </c>
      <c r="H19" s="15">
        <v>453373</v>
      </c>
      <c r="I19" s="15">
        <v>4772192</v>
      </c>
      <c r="J19" s="1"/>
    </row>
    <row r="20" spans="1:10" ht="18" customHeight="1">
      <c r="A20" s="1"/>
      <c r="B20" s="1"/>
      <c r="C20" s="13" t="s">
        <v>19</v>
      </c>
      <c r="D20" s="11"/>
      <c r="E20" s="14">
        <f t="shared" si="0"/>
        <v>258114</v>
      </c>
      <c r="F20" s="15">
        <v>109481</v>
      </c>
      <c r="G20" s="15">
        <v>1477</v>
      </c>
      <c r="H20" s="15">
        <v>20430</v>
      </c>
      <c r="I20" s="15">
        <v>126726</v>
      </c>
      <c r="J20" s="1"/>
    </row>
    <row r="21" spans="1:10" ht="18" customHeight="1">
      <c r="A21" s="1"/>
      <c r="B21" s="1"/>
      <c r="C21" s="13"/>
      <c r="D21" s="11"/>
      <c r="E21" s="14"/>
      <c r="F21" s="15"/>
      <c r="G21" s="15"/>
      <c r="H21" s="15"/>
      <c r="I21" s="15"/>
      <c r="J21" s="1"/>
    </row>
    <row r="22" spans="1:10" ht="18" customHeight="1">
      <c r="A22" s="1"/>
      <c r="B22" s="1"/>
      <c r="C22" s="13" t="s">
        <v>20</v>
      </c>
      <c r="D22" s="11"/>
      <c r="E22" s="14">
        <f t="shared" si="0"/>
        <v>141735</v>
      </c>
      <c r="F22" s="15">
        <v>104957</v>
      </c>
      <c r="G22" s="18">
        <v>0</v>
      </c>
      <c r="H22" s="19">
        <v>151</v>
      </c>
      <c r="I22" s="15">
        <v>36627</v>
      </c>
      <c r="J22" s="1"/>
    </row>
    <row r="23" spans="1:10" ht="15.75" customHeight="1">
      <c r="A23" s="1"/>
      <c r="B23" s="1"/>
      <c r="C23" s="13" t="s">
        <v>21</v>
      </c>
      <c r="D23" s="11"/>
      <c r="E23" s="14">
        <f t="shared" si="0"/>
        <v>2562467</v>
      </c>
      <c r="F23" s="14">
        <v>891339</v>
      </c>
      <c r="G23" s="14">
        <v>76034</v>
      </c>
      <c r="H23" s="14">
        <v>306939</v>
      </c>
      <c r="I23" s="14">
        <v>1288155</v>
      </c>
      <c r="J23" s="1"/>
    </row>
    <row r="24" spans="1:10" ht="18" customHeight="1">
      <c r="A24" s="1"/>
      <c r="B24" s="1"/>
      <c r="C24" s="13" t="s">
        <v>22</v>
      </c>
      <c r="D24" s="11"/>
      <c r="E24" s="14">
        <f t="shared" si="0"/>
        <v>864236</v>
      </c>
      <c r="F24" s="15">
        <v>274025</v>
      </c>
      <c r="G24" s="15">
        <v>43151</v>
      </c>
      <c r="H24" s="15">
        <v>52782</v>
      </c>
      <c r="I24" s="15">
        <v>494278</v>
      </c>
      <c r="J24" s="1"/>
    </row>
    <row r="25" spans="1:10" ht="18" customHeight="1">
      <c r="A25" s="1"/>
      <c r="B25" s="1"/>
      <c r="C25" s="13" t="s">
        <v>23</v>
      </c>
      <c r="D25" s="11"/>
      <c r="E25" s="14">
        <f t="shared" si="0"/>
        <v>4505849</v>
      </c>
      <c r="F25" s="15">
        <v>901685</v>
      </c>
      <c r="G25" s="15">
        <v>50499</v>
      </c>
      <c r="H25" s="15">
        <v>210339</v>
      </c>
      <c r="I25" s="15">
        <v>3343326</v>
      </c>
      <c r="J25" s="1"/>
    </row>
    <row r="26" spans="1:10" ht="18" customHeight="1">
      <c r="A26" s="1"/>
      <c r="B26" s="1"/>
      <c r="C26" s="1"/>
      <c r="D26" s="11"/>
      <c r="E26" s="6"/>
      <c r="F26" s="1"/>
      <c r="G26" s="1"/>
      <c r="H26" s="1"/>
      <c r="I26" s="1"/>
      <c r="J26" s="1"/>
    </row>
    <row r="27" spans="1:10" ht="18" customHeight="1">
      <c r="A27" s="1"/>
      <c r="B27" s="1"/>
      <c r="C27" s="1"/>
      <c r="D27" s="11"/>
      <c r="E27" s="6"/>
      <c r="F27" s="1"/>
      <c r="G27" s="1"/>
      <c r="H27" s="1"/>
      <c r="I27" s="1"/>
      <c r="J27" s="1"/>
    </row>
    <row r="28" spans="1:10" ht="18" customHeight="1">
      <c r="A28" s="1"/>
      <c r="B28" s="1"/>
      <c r="C28" s="1"/>
      <c r="D28" s="11"/>
      <c r="E28" s="6" t="s">
        <v>24</v>
      </c>
      <c r="F28" s="1"/>
      <c r="G28" s="1"/>
      <c r="H28" s="1"/>
      <c r="I28" s="1"/>
      <c r="J28" s="1"/>
    </row>
    <row r="29" spans="1:10" ht="18" customHeight="1">
      <c r="A29" s="1"/>
      <c r="B29" s="1"/>
      <c r="C29" s="1"/>
      <c r="D29" s="11"/>
      <c r="E29" s="6"/>
      <c r="F29" s="1"/>
      <c r="G29" s="1"/>
      <c r="H29" s="1"/>
      <c r="I29" s="1"/>
      <c r="J29" s="1"/>
    </row>
    <row r="30" spans="1:10" ht="18" customHeight="1">
      <c r="A30" s="1"/>
      <c r="B30" s="1"/>
      <c r="C30" s="13" t="s">
        <v>25</v>
      </c>
      <c r="D30" s="11"/>
      <c r="E30" s="14">
        <f>SUM(F30:I30)</f>
        <v>29080805</v>
      </c>
      <c r="F30" s="15">
        <v>8994783</v>
      </c>
      <c r="G30" s="15">
        <v>542252</v>
      </c>
      <c r="H30" s="15">
        <v>2178800</v>
      </c>
      <c r="I30" s="15">
        <v>17364970</v>
      </c>
      <c r="J30" s="1"/>
    </row>
    <row r="31" spans="1:10" ht="18" customHeight="1">
      <c r="A31" s="1"/>
      <c r="B31" s="1"/>
      <c r="C31" s="16" t="s">
        <v>12</v>
      </c>
      <c r="D31" s="11"/>
      <c r="E31" s="14">
        <f>SUM(F31:I31)</f>
        <v>30312397</v>
      </c>
      <c r="F31" s="15">
        <v>9160455</v>
      </c>
      <c r="G31" s="15">
        <v>723950</v>
      </c>
      <c r="H31" s="15">
        <v>2048231</v>
      </c>
      <c r="I31" s="15">
        <v>18379761</v>
      </c>
      <c r="J31" s="1"/>
    </row>
    <row r="32" spans="1:10" ht="18" customHeight="1">
      <c r="A32" s="1"/>
      <c r="B32" s="1"/>
      <c r="C32" s="16" t="s">
        <v>13</v>
      </c>
      <c r="D32" s="11"/>
      <c r="E32" s="14">
        <v>31980463</v>
      </c>
      <c r="F32" s="15">
        <v>8134522</v>
      </c>
      <c r="G32" s="15">
        <v>654143</v>
      </c>
      <c r="H32" s="15">
        <v>2587683</v>
      </c>
      <c r="I32" s="15">
        <v>20604115</v>
      </c>
      <c r="J32" s="1"/>
    </row>
    <row r="33" spans="1:10" ht="18" customHeight="1">
      <c r="A33" s="1"/>
      <c r="B33" s="1"/>
      <c r="C33" s="12"/>
      <c r="D33" s="11"/>
      <c r="E33" s="6"/>
      <c r="F33" s="1"/>
      <c r="G33" s="1"/>
      <c r="H33" s="1"/>
      <c r="I33" s="1"/>
      <c r="J33" s="1"/>
    </row>
    <row r="34" spans="1:10" ht="18" customHeight="1">
      <c r="A34" s="1"/>
      <c r="B34" s="1"/>
      <c r="C34" s="16" t="s">
        <v>14</v>
      </c>
      <c r="D34" s="11"/>
      <c r="E34" s="14">
        <f>SUM(E36:E39,E44,E50:E51)</f>
        <v>28472666</v>
      </c>
      <c r="F34" s="14">
        <f>SUM(F36:F39,F44,F50:F51)</f>
        <v>8534106</v>
      </c>
      <c r="G34" s="14">
        <f>SUM(G36:G39,G44,G50:G51)</f>
        <v>581786</v>
      </c>
      <c r="H34" s="14">
        <f>SUM(H36:H39,H44,H50:H51)</f>
        <v>1951207</v>
      </c>
      <c r="I34" s="14">
        <f>SUM(I36:I39,I44,I50:I51)</f>
        <v>17405567</v>
      </c>
      <c r="J34" s="1"/>
    </row>
    <row r="35" spans="1:10" ht="18" customHeight="1">
      <c r="A35" s="1"/>
      <c r="B35" s="1"/>
      <c r="C35" s="1"/>
      <c r="D35" s="11"/>
      <c r="E35" s="6"/>
      <c r="F35" s="1"/>
      <c r="G35" s="1"/>
      <c r="H35" s="1"/>
      <c r="I35" s="1"/>
      <c r="J35" s="1"/>
    </row>
    <row r="36" spans="1:10" ht="18" customHeight="1">
      <c r="A36" s="1"/>
      <c r="B36" s="1"/>
      <c r="C36" s="13" t="s">
        <v>26</v>
      </c>
      <c r="D36" s="11"/>
      <c r="E36" s="14">
        <f>SUM(F36:I36)</f>
        <v>16423842</v>
      </c>
      <c r="F36" s="15">
        <v>4849146</v>
      </c>
      <c r="G36" s="15">
        <v>432986</v>
      </c>
      <c r="H36" s="15">
        <v>1210911</v>
      </c>
      <c r="I36" s="15">
        <v>9930799</v>
      </c>
      <c r="J36" s="1"/>
    </row>
    <row r="37" spans="1:10" ht="18" customHeight="1">
      <c r="A37" s="1"/>
      <c r="B37" s="1"/>
      <c r="C37" s="13" t="s">
        <v>27</v>
      </c>
      <c r="D37" s="11"/>
      <c r="E37" s="14">
        <f>SUM(F37:I37)</f>
        <v>5095286</v>
      </c>
      <c r="F37" s="15">
        <v>1823741</v>
      </c>
      <c r="G37" s="15">
        <v>112677</v>
      </c>
      <c r="H37" s="15">
        <v>413267</v>
      </c>
      <c r="I37" s="15">
        <v>2745601</v>
      </c>
      <c r="J37" s="1"/>
    </row>
    <row r="38" spans="1:10" ht="18" customHeight="1">
      <c r="A38" s="1"/>
      <c r="B38" s="1"/>
      <c r="C38" s="13"/>
      <c r="D38" s="11"/>
      <c r="E38" s="14"/>
      <c r="F38" s="15"/>
      <c r="G38" s="15"/>
      <c r="H38" s="15"/>
      <c r="I38" s="15"/>
      <c r="J38" s="1"/>
    </row>
    <row r="39" spans="1:10" ht="18" customHeight="1">
      <c r="A39" s="1"/>
      <c r="B39" s="1"/>
      <c r="C39" s="13" t="s">
        <v>28</v>
      </c>
      <c r="D39" s="11"/>
      <c r="E39" s="14">
        <f>SUM(E40:E42)</f>
        <v>1212621</v>
      </c>
      <c r="F39" s="14">
        <f>SUM(F40:F42)</f>
        <v>555045</v>
      </c>
      <c r="G39" s="14">
        <f>SUM(G40:G42)</f>
        <v>24585</v>
      </c>
      <c r="H39" s="14">
        <f>SUM(H40:H42)</f>
        <v>127019</v>
      </c>
      <c r="I39" s="14">
        <f>SUM(I40:I42)</f>
        <v>505972</v>
      </c>
      <c r="J39" s="1"/>
    </row>
    <row r="40" spans="1:10" ht="18" customHeight="1">
      <c r="A40" s="1"/>
      <c r="B40" s="1"/>
      <c r="C40" s="18" t="s">
        <v>29</v>
      </c>
      <c r="D40" s="11"/>
      <c r="E40" s="14">
        <f>SUM(F40:I40)</f>
        <v>159093</v>
      </c>
      <c r="F40" s="15">
        <v>90352</v>
      </c>
      <c r="G40" s="19">
        <v>0</v>
      </c>
      <c r="H40" s="19">
        <v>2215</v>
      </c>
      <c r="I40" s="15">
        <v>66526</v>
      </c>
      <c r="J40" s="1"/>
    </row>
    <row r="41" spans="1:10" ht="18" customHeight="1">
      <c r="A41" s="1"/>
      <c r="B41" s="1"/>
      <c r="C41" s="18" t="s">
        <v>30</v>
      </c>
      <c r="D41" s="11"/>
      <c r="E41" s="14">
        <f>SUM(F41:I41)</f>
        <v>899447</v>
      </c>
      <c r="F41" s="15">
        <v>387521</v>
      </c>
      <c r="G41" s="17">
        <v>24451</v>
      </c>
      <c r="H41" s="15">
        <v>104094</v>
      </c>
      <c r="I41" s="15">
        <v>383381</v>
      </c>
      <c r="J41" s="1"/>
    </row>
    <row r="42" spans="1:10" ht="18" customHeight="1">
      <c r="A42" s="1"/>
      <c r="B42" s="1"/>
      <c r="C42" s="18" t="s">
        <v>31</v>
      </c>
      <c r="D42" s="11"/>
      <c r="E42" s="14">
        <f>SUM(F42:I42)</f>
        <v>154081</v>
      </c>
      <c r="F42" s="15">
        <v>77172</v>
      </c>
      <c r="G42" s="17">
        <v>134</v>
      </c>
      <c r="H42" s="15">
        <v>20710</v>
      </c>
      <c r="I42" s="15">
        <v>56065</v>
      </c>
      <c r="J42" s="1"/>
    </row>
    <row r="43" spans="1:10" ht="18" customHeight="1">
      <c r="A43" s="1"/>
      <c r="B43" s="1"/>
      <c r="C43" s="18"/>
      <c r="D43" s="11"/>
      <c r="E43" s="14"/>
      <c r="F43" s="15"/>
      <c r="G43" s="17"/>
      <c r="H43" s="15"/>
      <c r="I43" s="15"/>
      <c r="J43" s="1"/>
    </row>
    <row r="44" spans="1:10" ht="18" customHeight="1">
      <c r="A44" s="1"/>
      <c r="B44" s="1"/>
      <c r="C44" s="13" t="s">
        <v>32</v>
      </c>
      <c r="D44" s="11"/>
      <c r="E44" s="14">
        <f>SUM(E45:E48)</f>
        <v>402230</v>
      </c>
      <c r="F44" s="14">
        <f>SUM(F45:F48)</f>
        <v>186258</v>
      </c>
      <c r="G44" s="14">
        <f>SUM(G45:G48)</f>
        <v>9811</v>
      </c>
      <c r="H44" s="14">
        <f>SUM(H45:H48)</f>
        <v>14053</v>
      </c>
      <c r="I44" s="14">
        <f>SUM(I45:I48)</f>
        <v>192108</v>
      </c>
      <c r="J44" s="1"/>
    </row>
    <row r="45" spans="1:10" ht="18" customHeight="1">
      <c r="A45" s="1"/>
      <c r="B45" s="1"/>
      <c r="C45" s="18" t="s">
        <v>33</v>
      </c>
      <c r="D45" s="11"/>
      <c r="E45" s="14">
        <f aca="true" t="shared" si="1" ref="E45:E51">SUM(F45:I45)</f>
        <v>247008</v>
      </c>
      <c r="F45" s="15">
        <v>93200</v>
      </c>
      <c r="G45" s="15">
        <v>9508</v>
      </c>
      <c r="H45" s="15">
        <v>10995</v>
      </c>
      <c r="I45" s="15">
        <v>133305</v>
      </c>
      <c r="J45" s="1"/>
    </row>
    <row r="46" spans="1:10" ht="18" customHeight="1">
      <c r="A46" s="1"/>
      <c r="B46" s="1"/>
      <c r="C46" s="18" t="s">
        <v>34</v>
      </c>
      <c r="D46" s="11"/>
      <c r="E46" s="14">
        <f t="shared" si="1"/>
        <v>3141</v>
      </c>
      <c r="F46" s="15">
        <v>2176</v>
      </c>
      <c r="G46" s="18">
        <v>0</v>
      </c>
      <c r="H46" s="1">
        <v>0</v>
      </c>
      <c r="I46" s="15">
        <v>965</v>
      </c>
      <c r="J46" s="6"/>
    </row>
    <row r="47" spans="1:10" ht="18" customHeight="1">
      <c r="A47" s="1"/>
      <c r="B47" s="1"/>
      <c r="C47" s="18" t="s">
        <v>35</v>
      </c>
      <c r="D47" s="11"/>
      <c r="E47" s="14">
        <f t="shared" si="1"/>
        <v>20944</v>
      </c>
      <c r="F47" s="15">
        <v>2004</v>
      </c>
      <c r="G47" s="1">
        <v>303</v>
      </c>
      <c r="H47" s="15">
        <v>2901</v>
      </c>
      <c r="I47" s="15">
        <v>15736</v>
      </c>
      <c r="J47" s="6"/>
    </row>
    <row r="48" spans="1:10" ht="18" customHeight="1">
      <c r="A48" s="1"/>
      <c r="B48" s="1"/>
      <c r="C48" s="18" t="s">
        <v>36</v>
      </c>
      <c r="D48" s="11"/>
      <c r="E48" s="14">
        <f t="shared" si="1"/>
        <v>131137</v>
      </c>
      <c r="F48" s="15">
        <v>88878</v>
      </c>
      <c r="G48" s="19">
        <v>0</v>
      </c>
      <c r="H48" s="17">
        <v>157</v>
      </c>
      <c r="I48" s="15">
        <v>42102</v>
      </c>
      <c r="J48" s="6"/>
    </row>
    <row r="49" spans="1:10" ht="18" customHeight="1">
      <c r="A49" s="1"/>
      <c r="B49" s="1"/>
      <c r="C49" s="18"/>
      <c r="D49" s="11"/>
      <c r="E49" s="14"/>
      <c r="F49" s="15"/>
      <c r="G49" s="19"/>
      <c r="H49" s="17"/>
      <c r="I49" s="15"/>
      <c r="J49" s="1"/>
    </row>
    <row r="50" spans="1:10" ht="18" customHeight="1">
      <c r="A50" s="1"/>
      <c r="B50" s="1"/>
      <c r="C50" s="13" t="s">
        <v>37</v>
      </c>
      <c r="D50" s="11"/>
      <c r="E50" s="14">
        <f t="shared" si="1"/>
        <v>598521</v>
      </c>
      <c r="F50" s="15">
        <v>158737</v>
      </c>
      <c r="G50" s="15">
        <v>323</v>
      </c>
      <c r="H50" s="15">
        <v>17429</v>
      </c>
      <c r="I50" s="15">
        <v>422032</v>
      </c>
      <c r="J50" s="1"/>
    </row>
    <row r="51" spans="1:10" ht="18" customHeight="1" thickBot="1">
      <c r="A51" s="1"/>
      <c r="B51" s="4"/>
      <c r="C51" s="20" t="s">
        <v>38</v>
      </c>
      <c r="D51" s="21"/>
      <c r="E51" s="22">
        <f t="shared" si="1"/>
        <v>4740166</v>
      </c>
      <c r="F51" s="22">
        <v>961179</v>
      </c>
      <c r="G51" s="22">
        <v>1404</v>
      </c>
      <c r="H51" s="22">
        <v>168528</v>
      </c>
      <c r="I51" s="22">
        <v>3609055</v>
      </c>
      <c r="J51" s="1"/>
    </row>
    <row r="52" spans="1:10" ht="23.25" customHeight="1">
      <c r="A52" s="1"/>
      <c r="B52" s="1"/>
      <c r="C52" s="1" t="s">
        <v>39</v>
      </c>
      <c r="D52" s="1"/>
      <c r="E52" s="1"/>
      <c r="F52" s="1"/>
      <c r="G52" s="1"/>
      <c r="H52" s="1"/>
      <c r="I52" s="1"/>
      <c r="J52" s="1"/>
    </row>
    <row r="57" ht="18" customHeight="1"/>
  </sheetData>
  <mergeCells count="6">
    <mergeCell ref="H5:H6"/>
    <mergeCell ref="I5:I6"/>
    <mergeCell ref="C5:C6"/>
    <mergeCell ref="E5:E6"/>
    <mergeCell ref="F5:F6"/>
    <mergeCell ref="G5:G6"/>
  </mergeCells>
  <printOptions/>
  <pageMargins left="0.75" right="0.75" top="1" bottom="1" header="0.512" footer="0.512"/>
  <pageSetup horizontalDpi="400" verticalDpi="4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1999-12-27T01:37:22Z</cp:lastPrinted>
  <dcterms:created xsi:type="dcterms:W3CDTF">1999-12-21T07:22:34Z</dcterms:created>
  <dcterms:modified xsi:type="dcterms:W3CDTF">2000-02-04T01:55:09Z</dcterms:modified>
  <cp:category/>
  <cp:version/>
  <cp:contentType/>
  <cp:contentStatus/>
</cp:coreProperties>
</file>