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55" windowHeight="6510" tabRatio="604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<sst xmlns="http://schemas.openxmlformats.org/spreadsheetml/2006/main" count="822" uniqueCount="122">
  <si>
    <t xml:space="preserve">    「その他」の公害は廃棄物、日照権、電波障害、通風等からなっている。</t>
  </si>
  <si>
    <t>年    度</t>
  </si>
  <si>
    <t>市町村</t>
  </si>
  <si>
    <t>総数</t>
  </si>
  <si>
    <t>計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</si>
  <si>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</si>
  <si>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</si>
  <si>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</si>
  <si>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</si>
  <si>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</si>
  <si>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</si>
  <si>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</si>
  <si>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その他</t>
  </si>
  <si>
    <t>-</t>
  </si>
  <si>
    <t>県受理分</t>
  </si>
  <si>
    <t>市町村計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</si>
  <si>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</si>
  <si>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</si>
  <si>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</si>
  <si>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</si>
  <si>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</si>
  <si>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</si>
  <si>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</si>
  <si>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</si>
  <si>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</si>
  <si>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</si>
  <si>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</si>
  <si>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</si>
  <si>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</si>
  <si>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</si>
  <si>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</si>
  <si>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</si>
  <si>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</si>
  <si>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</si>
  <si>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</si>
  <si>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</si>
  <si>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</si>
  <si>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</si>
  <si>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</si>
  <si>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</si>
  <si>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</si>
  <si>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</si>
  <si>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</si>
  <si>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</si>
  <si>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</si>
  <si>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</si>
  <si>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</si>
  <si>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</si>
  <si>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</si>
  <si>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</si>
  <si>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</si>
  <si>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</si>
  <si>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</si>
  <si>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 xml:space="preserve">    資料  県環境保全課調</t>
  </si>
  <si>
    <t xml:space="preserve">  類    別    受    理    件    数</t>
  </si>
  <si>
    <t>単位：件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</si>
  <si>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</si>
  <si>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</si>
  <si>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</si>
  <si>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</si>
  <si>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</si>
  <si>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</si>
  <si>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</si>
  <si>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</si>
  <si>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</si>
  <si>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</si>
  <si>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</si>
  <si>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</si>
  <si>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</si>
  <si>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</si>
  <si>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</si>
  <si>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</si>
  <si>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</si>
  <si>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</si>
  <si>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</si>
  <si>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</si>
  <si>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</si>
  <si>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</si>
  <si>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</si>
  <si>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</si>
  <si>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</si>
  <si>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</si>
  <si>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</si>
  <si>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</si>
  <si>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</si>
  <si>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</si>
  <si>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</si>
  <si>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</si>
  <si>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</si>
  <si>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</si>
  <si>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</si>
  <si>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</si>
  <si>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</si>
  <si>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</si>
  <si>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</si>
  <si>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</si>
  <si>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</si>
  <si>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</si>
  <si>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</si>
  <si>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</si>
  <si>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</si>
  <si>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</si>
  <si>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</si>
  <si>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</si>
  <si>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</si>
  <si>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</si>
  <si>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</si>
  <si>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</si>
  <si>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4</t>
  </si>
  <si>
    <t xml:space="preserve"> 5</t>
  </si>
  <si>
    <t xml:space="preserve"> 6</t>
  </si>
  <si>
    <t xml:space="preserve"> 7</t>
  </si>
  <si>
    <t xml:space="preserve"> 8</t>
  </si>
  <si>
    <t>-</t>
  </si>
  <si>
    <t xml:space="preserve">                        ２６９        公    害    苦    情    の    種</t>
  </si>
  <si>
    <t xml:space="preserve">     362    災      害  22</t>
  </si>
  <si>
    <t>22  災      害     363</t>
  </si>
  <si>
    <t>（ 平 成 9年 度 ）</t>
  </si>
  <si>
    <t>平成 3年度</t>
  </si>
  <si>
    <t xml:space="preserve"> 9</t>
  </si>
  <si>
    <t xml:space="preserve">    新規受理件数（前年度からの繰越を含まない。）のみを掲げている。</t>
  </si>
  <si>
    <t>典型７公害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</si>
</sst>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 horizontal="center"/>
    </xf>
    <xf numFmtId="181" fontId="5" fillId="0" borderId="5" xfId="15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81" fontId="5" fillId="0" borderId="5" xfId="15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55"/>
  <sheetViews>
    <sheetView showGridLines="0" tabSelected="1" workbookViewId="0" topLeftCell="A1">
      <selection activeCell="F1" sqref="F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5" width="16.75390625" style="1" customWidth="1"/>
    <col min="6" max="13" width="11.375" style="1" customWidth="1"/>
    <col min="14" max="14" width="16.75390625" style="1" customWidth="1"/>
    <col min="15" max="15" width="4.00390625" style="1" customWidth="1"/>
    <col min="16" max="27" width="8.625" style="1" customWidth="1"/>
    <col min="28" max="28" width="11.375" style="1" customWidth="1"/>
    <col min="29" max="29" width="16.75390625" style="1" customWidth="1"/>
    <col min="30" max="30" width="4.00390625" style="1" customWidth="1"/>
    <col min="31" max="16384" width="8.625" style="1" customWidth="1"/>
  </cols>
  <sheetData>
    <row r="1" spans="3:30" ht="15" customHeight="1">
      <c r="C1" s="1" t="s">
        <v>115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3:30" ht="24">
      <c r="C2" s="3" t="s">
        <v>114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6:30" ht="15" customHeight="1"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3:30" ht="15" customHeight="1">
      <c r="C4" s="1" t="s">
        <v>120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2:30" ht="15" customHeight="1" thickBot="1">
      <c r="B5" s="4"/>
      <c r="C5" s="4" t="s"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2:30" ht="15" customHeight="1">
      <c r="B6" s="5"/>
      <c r="C6" s="32" t="s">
        <v>1</v>
      </c>
      <c r="D6" s="5"/>
      <c r="E6" s="23" t="s">
        <v>3</v>
      </c>
      <c r="F6" s="18" t="s">
        <v>121</v>
      </c>
      <c r="G6" s="25"/>
      <c r="H6" s="25"/>
      <c r="I6" s="25"/>
      <c r="J6" s="25"/>
      <c r="K6" s="25"/>
      <c r="L6" s="25"/>
      <c r="M6" s="26"/>
      <c r="N6" s="18" t="s">
        <v>12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3:30" ht="15" customHeight="1">
      <c r="C7" s="33"/>
      <c r="D7" s="5"/>
      <c r="E7" s="24"/>
      <c r="F7" s="27"/>
      <c r="G7" s="22"/>
      <c r="H7" s="22"/>
      <c r="I7" s="22"/>
      <c r="J7" s="22"/>
      <c r="K7" s="22"/>
      <c r="L7" s="22"/>
      <c r="M7" s="28"/>
      <c r="N7" s="19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3:30" ht="15" customHeight="1">
      <c r="C8" s="21" t="s">
        <v>2</v>
      </c>
      <c r="D8" s="5"/>
      <c r="E8" s="24"/>
      <c r="F8" s="16" t="s">
        <v>4</v>
      </c>
      <c r="G8" s="16" t="s">
        <v>5</v>
      </c>
      <c r="H8" s="16" t="s">
        <v>6</v>
      </c>
      <c r="I8" s="16" t="s">
        <v>7</v>
      </c>
      <c r="J8" s="16" t="s">
        <v>8</v>
      </c>
      <c r="K8" s="16" t="s">
        <v>9</v>
      </c>
      <c r="L8" s="16" t="s">
        <v>10</v>
      </c>
      <c r="M8" s="16" t="s">
        <v>11</v>
      </c>
      <c r="N8" s="19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2:30" ht="15" customHeight="1">
      <c r="B9" s="6"/>
      <c r="C9" s="22"/>
      <c r="D9" s="6"/>
      <c r="E9" s="17"/>
      <c r="F9" s="31"/>
      <c r="G9" s="31"/>
      <c r="H9" s="31"/>
      <c r="I9" s="31"/>
      <c r="J9" s="17"/>
      <c r="K9" s="17"/>
      <c r="L9" s="31"/>
      <c r="M9" s="17"/>
      <c r="N9" s="20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4:30" ht="15" customHeight="1">
      <c r="D10" s="7"/>
      <c r="E10" s="5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3:30" ht="15" customHeight="1">
      <c r="C11" s="8" t="s">
        <v>118</v>
      </c>
      <c r="D11" s="7"/>
      <c r="E11" s="5">
        <v>940</v>
      </c>
      <c r="F11" s="1">
        <v>413</v>
      </c>
      <c r="G11" s="1">
        <v>50</v>
      </c>
      <c r="H11" s="1">
        <v>116</v>
      </c>
      <c r="I11" s="1">
        <v>1</v>
      </c>
      <c r="J11" s="1">
        <v>125</v>
      </c>
      <c r="K11" s="1">
        <v>5</v>
      </c>
      <c r="L11" s="9" t="s">
        <v>13</v>
      </c>
      <c r="M11" s="1">
        <v>116</v>
      </c>
      <c r="N11" s="1">
        <v>527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3:30" ht="15" customHeight="1">
      <c r="C12" s="10" t="s">
        <v>108</v>
      </c>
      <c r="D12" s="7"/>
      <c r="E12" s="5">
        <v>838</v>
      </c>
      <c r="F12" s="1">
        <v>430</v>
      </c>
      <c r="G12" s="1">
        <v>57</v>
      </c>
      <c r="H12" s="1">
        <v>147</v>
      </c>
      <c r="I12" s="1">
        <v>1</v>
      </c>
      <c r="J12" s="1">
        <v>119</v>
      </c>
      <c r="K12" s="1">
        <v>6</v>
      </c>
      <c r="L12" s="9" t="s">
        <v>13</v>
      </c>
      <c r="M12" s="1">
        <v>100</v>
      </c>
      <c r="N12" s="1">
        <v>408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3:30" ht="15" customHeight="1">
      <c r="C13" s="10" t="s">
        <v>109</v>
      </c>
      <c r="D13" s="7"/>
      <c r="E13" s="5">
        <v>1003</v>
      </c>
      <c r="F13" s="1">
        <v>433</v>
      </c>
      <c r="G13" s="1">
        <v>74</v>
      </c>
      <c r="H13" s="1">
        <v>149</v>
      </c>
      <c r="I13" s="1">
        <v>4</v>
      </c>
      <c r="J13" s="1">
        <v>111</v>
      </c>
      <c r="K13" s="1">
        <v>5</v>
      </c>
      <c r="L13" s="9" t="s">
        <v>13</v>
      </c>
      <c r="M13" s="1">
        <v>90</v>
      </c>
      <c r="N13" s="1">
        <v>570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3:30" ht="15" customHeight="1">
      <c r="C14" s="10" t="s">
        <v>110</v>
      </c>
      <c r="D14" s="7"/>
      <c r="E14" s="5">
        <v>698</v>
      </c>
      <c r="F14" s="1">
        <v>446</v>
      </c>
      <c r="G14" s="1">
        <v>90</v>
      </c>
      <c r="H14" s="1">
        <v>139</v>
      </c>
      <c r="I14" s="1">
        <v>2</v>
      </c>
      <c r="J14" s="1">
        <v>82</v>
      </c>
      <c r="K14" s="1">
        <v>7</v>
      </c>
      <c r="L14" s="9" t="s">
        <v>13</v>
      </c>
      <c r="M14" s="1">
        <v>126</v>
      </c>
      <c r="N14" s="1">
        <v>252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3:30" ht="15" customHeight="1">
      <c r="C15" s="10" t="s">
        <v>111</v>
      </c>
      <c r="D15" s="7"/>
      <c r="E15" s="5">
        <v>558</v>
      </c>
      <c r="F15" s="1">
        <v>331</v>
      </c>
      <c r="G15" s="1">
        <v>69</v>
      </c>
      <c r="H15" s="1">
        <v>83</v>
      </c>
      <c r="I15" s="1">
        <v>3</v>
      </c>
      <c r="J15" s="1">
        <v>95</v>
      </c>
      <c r="K15" s="1">
        <v>9</v>
      </c>
      <c r="L15" s="9" t="s">
        <v>13</v>
      </c>
      <c r="M15" s="1">
        <v>72</v>
      </c>
      <c r="N15" s="1">
        <v>227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3:30" ht="15" customHeight="1">
      <c r="C16" s="10" t="s">
        <v>112</v>
      </c>
      <c r="D16" s="7"/>
      <c r="E16" s="5">
        <v>569</v>
      </c>
      <c r="F16" s="1">
        <v>375</v>
      </c>
      <c r="G16" s="1">
        <v>62</v>
      </c>
      <c r="H16" s="1">
        <v>97</v>
      </c>
      <c r="I16" s="1">
        <v>1</v>
      </c>
      <c r="J16" s="1">
        <v>117</v>
      </c>
      <c r="K16" s="1">
        <v>7</v>
      </c>
      <c r="L16" s="9" t="s">
        <v>13</v>
      </c>
      <c r="M16" s="1">
        <v>91</v>
      </c>
      <c r="N16" s="1">
        <v>194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3:30" ht="15" customHeight="1">
      <c r="C17" s="2"/>
      <c r="D17" s="7"/>
      <c r="E17" s="5"/>
      <c r="L17" s="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3:30" ht="15" customHeight="1">
      <c r="C18" s="10" t="s">
        <v>119</v>
      </c>
      <c r="D18" s="7"/>
      <c r="E18" s="5">
        <f>SUM(E21,E24)</f>
        <v>556</v>
      </c>
      <c r="F18" s="5">
        <f aca="true" t="shared" si="0" ref="F18:N18">SUM(F21,F24)</f>
        <v>436</v>
      </c>
      <c r="G18" s="5">
        <f t="shared" si="0"/>
        <v>115</v>
      </c>
      <c r="H18" s="5">
        <f t="shared" si="0"/>
        <v>93</v>
      </c>
      <c r="I18" s="5">
        <f t="shared" si="0"/>
        <v>4</v>
      </c>
      <c r="J18" s="5">
        <f t="shared" si="0"/>
        <v>108</v>
      </c>
      <c r="K18" s="5">
        <f t="shared" si="0"/>
        <v>4</v>
      </c>
      <c r="L18" s="9" t="s">
        <v>13</v>
      </c>
      <c r="M18" s="5">
        <f t="shared" si="0"/>
        <v>112</v>
      </c>
      <c r="N18" s="5">
        <f t="shared" si="0"/>
        <v>120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4:30" ht="15" customHeight="1">
      <c r="D19" s="7"/>
      <c r="E19" s="5"/>
      <c r="L19" s="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4:30" ht="15" customHeight="1">
      <c r="D20" s="7"/>
      <c r="E20" s="5"/>
      <c r="L20" s="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3:30" ht="15" customHeight="1">
      <c r="C21" s="8" t="s">
        <v>14</v>
      </c>
      <c r="D21" s="7"/>
      <c r="E21" s="5">
        <f>SUM(F21,N21)</f>
        <v>66</v>
      </c>
      <c r="F21" s="1">
        <f>SUM(G21:M21)</f>
        <v>48</v>
      </c>
      <c r="G21" s="1">
        <v>20</v>
      </c>
      <c r="H21" s="1">
        <v>14</v>
      </c>
      <c r="I21" s="9" t="s">
        <v>113</v>
      </c>
      <c r="J21" s="9">
        <v>1</v>
      </c>
      <c r="K21" s="9" t="s">
        <v>113</v>
      </c>
      <c r="L21" s="9" t="s">
        <v>113</v>
      </c>
      <c r="M21" s="1">
        <v>13</v>
      </c>
      <c r="N21" s="1">
        <v>18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4:30" ht="15" customHeight="1">
      <c r="D22" s="7"/>
      <c r="E22" s="5"/>
      <c r="I22" s="9"/>
      <c r="K22" s="9"/>
      <c r="L22" s="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4:30" ht="15" customHeight="1">
      <c r="D23" s="7"/>
      <c r="E23" s="5"/>
      <c r="L23" s="9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3:30" ht="15" customHeight="1">
      <c r="C24" s="8" t="s">
        <v>15</v>
      </c>
      <c r="D24" s="7"/>
      <c r="E24" s="5">
        <f>SUM(E27:E29)</f>
        <v>490</v>
      </c>
      <c r="F24" s="5">
        <f aca="true" t="shared" si="1" ref="F24:N24">SUM(F27:F29)</f>
        <v>388</v>
      </c>
      <c r="G24" s="5">
        <f t="shared" si="1"/>
        <v>95</v>
      </c>
      <c r="H24" s="5">
        <f t="shared" si="1"/>
        <v>79</v>
      </c>
      <c r="I24" s="5">
        <f t="shared" si="1"/>
        <v>4</v>
      </c>
      <c r="J24" s="5">
        <f t="shared" si="1"/>
        <v>107</v>
      </c>
      <c r="K24" s="5">
        <f t="shared" si="1"/>
        <v>4</v>
      </c>
      <c r="L24" s="9" t="s">
        <v>113</v>
      </c>
      <c r="M24" s="5">
        <f t="shared" si="1"/>
        <v>99</v>
      </c>
      <c r="N24" s="5">
        <f t="shared" si="1"/>
        <v>102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3:30" ht="15" customHeight="1">
      <c r="C25" s="8"/>
      <c r="D25" s="7"/>
      <c r="E25" s="5"/>
      <c r="F25" s="5"/>
      <c r="G25" s="5"/>
      <c r="H25" s="5"/>
      <c r="I25" s="5"/>
      <c r="J25" s="5"/>
      <c r="K25" s="5"/>
      <c r="L25" s="9"/>
      <c r="M25" s="5"/>
      <c r="N25" s="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4:30" ht="15" customHeight="1">
      <c r="D26" s="7"/>
      <c r="E26" s="5"/>
      <c r="L26" s="9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3:30" ht="15" customHeight="1">
      <c r="C27" s="8" t="s">
        <v>16</v>
      </c>
      <c r="D27" s="7"/>
      <c r="E27" s="5">
        <f>SUM(E31:E39)</f>
        <v>393</v>
      </c>
      <c r="F27" s="5">
        <f>SUM(F31:F39)</f>
        <v>329</v>
      </c>
      <c r="G27" s="5">
        <f aca="true" t="shared" si="2" ref="G27:N27">SUM(G31:G39)</f>
        <v>83</v>
      </c>
      <c r="H27" s="5">
        <f t="shared" si="2"/>
        <v>65</v>
      </c>
      <c r="I27" s="9">
        <v>1</v>
      </c>
      <c r="J27" s="5">
        <f t="shared" si="2"/>
        <v>97</v>
      </c>
      <c r="K27" s="5">
        <f t="shared" si="2"/>
        <v>3</v>
      </c>
      <c r="L27" s="9" t="s">
        <v>113</v>
      </c>
      <c r="M27" s="5">
        <f t="shared" si="2"/>
        <v>80</v>
      </c>
      <c r="N27" s="5">
        <f t="shared" si="2"/>
        <v>64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3:30" ht="15" customHeight="1">
      <c r="C28" s="8"/>
      <c r="D28" s="7"/>
      <c r="E28" s="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3:30" ht="15" customHeight="1">
      <c r="C29" s="8" t="s">
        <v>17</v>
      </c>
      <c r="D29" s="7"/>
      <c r="E29" s="5">
        <f aca="true" t="shared" si="3" ref="E29:J29">SUM(E41,E61,E67,E74,E107,E125,E139,E146)</f>
        <v>97</v>
      </c>
      <c r="F29" s="5">
        <f t="shared" si="3"/>
        <v>59</v>
      </c>
      <c r="G29" s="5">
        <f t="shared" si="3"/>
        <v>12</v>
      </c>
      <c r="H29" s="5">
        <f t="shared" si="3"/>
        <v>14</v>
      </c>
      <c r="I29" s="5">
        <f t="shared" si="3"/>
        <v>3</v>
      </c>
      <c r="J29" s="5">
        <f t="shared" si="3"/>
        <v>10</v>
      </c>
      <c r="K29" s="9">
        <v>1</v>
      </c>
      <c r="L29" s="9" t="s">
        <v>113</v>
      </c>
      <c r="M29" s="5">
        <f>SUM(M41,M61,M67,M74,M107,M125,M139,M146)</f>
        <v>19</v>
      </c>
      <c r="N29" s="5">
        <f>SUM(N41,N61,N67,N74,N107,N125,N139,N146)</f>
        <v>38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3:30" ht="15" customHeight="1">
      <c r="C30" s="8"/>
      <c r="D30" s="7"/>
      <c r="E30" s="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3:30" ht="15" customHeight="1">
      <c r="C31" s="8" t="s">
        <v>18</v>
      </c>
      <c r="D31" s="7"/>
      <c r="E31" s="5">
        <f>SUM(F31,N31)</f>
        <v>171</v>
      </c>
      <c r="F31" s="1">
        <f>SUM(G31:M31)</f>
        <v>168</v>
      </c>
      <c r="G31" s="1">
        <v>26</v>
      </c>
      <c r="H31" s="1">
        <v>35</v>
      </c>
      <c r="I31" s="9">
        <v>1</v>
      </c>
      <c r="J31" s="1">
        <v>66</v>
      </c>
      <c r="K31" s="1">
        <v>1</v>
      </c>
      <c r="L31" s="9" t="s">
        <v>113</v>
      </c>
      <c r="M31" s="1">
        <v>39</v>
      </c>
      <c r="N31" s="1">
        <v>3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3:30" ht="15" customHeight="1">
      <c r="C32" s="8" t="s">
        <v>19</v>
      </c>
      <c r="D32" s="7"/>
      <c r="E32" s="5">
        <f>SUM(F32,N32)</f>
        <v>93</v>
      </c>
      <c r="F32" s="1">
        <f>SUM(G32:M32)</f>
        <v>81</v>
      </c>
      <c r="G32" s="1">
        <v>30</v>
      </c>
      <c r="H32" s="1">
        <v>12</v>
      </c>
      <c r="I32" s="9" t="s">
        <v>113</v>
      </c>
      <c r="J32" s="1">
        <v>12</v>
      </c>
      <c r="K32" s="9" t="s">
        <v>113</v>
      </c>
      <c r="L32" s="9" t="s">
        <v>113</v>
      </c>
      <c r="M32" s="1">
        <v>27</v>
      </c>
      <c r="N32" s="1">
        <v>12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3:30" ht="15" customHeight="1">
      <c r="C33" s="8" t="s">
        <v>20</v>
      </c>
      <c r="D33" s="7"/>
      <c r="E33" s="5">
        <f>SUM(F33,N33)</f>
        <v>6</v>
      </c>
      <c r="F33" s="1">
        <f>SUM(G33:M33)</f>
        <v>4</v>
      </c>
      <c r="G33" s="9">
        <v>1</v>
      </c>
      <c r="H33" s="9">
        <v>1</v>
      </c>
      <c r="I33" s="9" t="s">
        <v>113</v>
      </c>
      <c r="J33" s="9">
        <v>1</v>
      </c>
      <c r="K33" s="9" t="s">
        <v>113</v>
      </c>
      <c r="L33" s="9" t="s">
        <v>113</v>
      </c>
      <c r="M33" s="1">
        <v>1</v>
      </c>
      <c r="N33" s="1">
        <v>2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3:30" ht="15" customHeight="1">
      <c r="C34" s="8" t="s">
        <v>21</v>
      </c>
      <c r="D34" s="7"/>
      <c r="E34" s="5">
        <f>SUM(F34,N34)</f>
        <v>64</v>
      </c>
      <c r="F34" s="1">
        <f>SUM(G34:M34)</f>
        <v>37</v>
      </c>
      <c r="G34" s="1">
        <v>14</v>
      </c>
      <c r="H34" s="1">
        <v>7</v>
      </c>
      <c r="I34" s="9" t="s">
        <v>113</v>
      </c>
      <c r="J34" s="1">
        <v>13</v>
      </c>
      <c r="K34" s="1">
        <v>1</v>
      </c>
      <c r="L34" s="9" t="s">
        <v>113</v>
      </c>
      <c r="M34" s="1">
        <v>2</v>
      </c>
      <c r="N34" s="1">
        <v>27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3:30" ht="15" customHeight="1">
      <c r="C35" s="8" t="s">
        <v>22</v>
      </c>
      <c r="D35" s="7"/>
      <c r="E35" s="5">
        <f>SUM(F35,N35)</f>
        <v>43</v>
      </c>
      <c r="F35" s="1">
        <f>SUM(G35:M35)</f>
        <v>27</v>
      </c>
      <c r="G35" s="1">
        <v>7</v>
      </c>
      <c r="H35" s="1">
        <v>8</v>
      </c>
      <c r="I35" s="9" t="s">
        <v>113</v>
      </c>
      <c r="J35" s="1">
        <v>4</v>
      </c>
      <c r="K35" s="9" t="s">
        <v>113</v>
      </c>
      <c r="L35" s="9" t="s">
        <v>113</v>
      </c>
      <c r="M35" s="1">
        <v>8</v>
      </c>
      <c r="N35" s="1">
        <v>16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3:30" ht="15" customHeight="1">
      <c r="C36" s="8"/>
      <c r="D36" s="7"/>
      <c r="E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3:30" ht="15" customHeight="1">
      <c r="C37" s="8" t="s">
        <v>23</v>
      </c>
      <c r="D37" s="7"/>
      <c r="E37" s="9" t="s">
        <v>113</v>
      </c>
      <c r="F37" s="9" t="s">
        <v>113</v>
      </c>
      <c r="G37" s="9" t="s">
        <v>113</v>
      </c>
      <c r="H37" s="9" t="s">
        <v>113</v>
      </c>
      <c r="I37" s="9" t="s">
        <v>113</v>
      </c>
      <c r="J37" s="9" t="s">
        <v>113</v>
      </c>
      <c r="K37" s="9" t="s">
        <v>113</v>
      </c>
      <c r="L37" s="9" t="s">
        <v>113</v>
      </c>
      <c r="M37" s="9" t="s">
        <v>113</v>
      </c>
      <c r="N37" s="9" t="s">
        <v>113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3:30" ht="15" customHeight="1">
      <c r="C38" s="8" t="s">
        <v>24</v>
      </c>
      <c r="D38" s="7"/>
      <c r="E38" s="9">
        <v>2</v>
      </c>
      <c r="F38" s="9">
        <v>2</v>
      </c>
      <c r="G38" s="9">
        <v>1</v>
      </c>
      <c r="H38" s="9" t="s">
        <v>113</v>
      </c>
      <c r="I38" s="9" t="s">
        <v>113</v>
      </c>
      <c r="J38" s="9" t="s">
        <v>113</v>
      </c>
      <c r="K38" s="9">
        <v>1</v>
      </c>
      <c r="L38" s="9" t="s">
        <v>113</v>
      </c>
      <c r="M38" s="9" t="s">
        <v>113</v>
      </c>
      <c r="N38" s="9" t="s">
        <v>113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3:30" ht="15" customHeight="1">
      <c r="C39" s="8" t="s">
        <v>25</v>
      </c>
      <c r="D39" s="7"/>
      <c r="E39" s="5">
        <f>SUM(F39,N39)</f>
        <v>14</v>
      </c>
      <c r="F39" s="1">
        <f>SUM(G39:M39)</f>
        <v>10</v>
      </c>
      <c r="G39" s="9">
        <v>4</v>
      </c>
      <c r="H39" s="1">
        <v>2</v>
      </c>
      <c r="I39" s="9" t="s">
        <v>113</v>
      </c>
      <c r="J39" s="9">
        <v>1</v>
      </c>
      <c r="K39" s="9" t="s">
        <v>113</v>
      </c>
      <c r="L39" s="9" t="s">
        <v>113</v>
      </c>
      <c r="M39" s="1">
        <v>3</v>
      </c>
      <c r="N39" s="1">
        <v>4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3:30" ht="15" customHeight="1">
      <c r="C40" s="8"/>
      <c r="D40" s="7"/>
      <c r="E40" s="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3:30" ht="15" customHeight="1">
      <c r="C41" s="8" t="s">
        <v>26</v>
      </c>
      <c r="D41" s="7"/>
      <c r="E41" s="5">
        <f>SUM(E43:E59)</f>
        <v>40</v>
      </c>
      <c r="F41" s="5">
        <f aca="true" t="shared" si="4" ref="F41:N41">SUM(F43:F59)</f>
        <v>32</v>
      </c>
      <c r="G41" s="5">
        <f t="shared" si="4"/>
        <v>10</v>
      </c>
      <c r="H41" s="5">
        <f t="shared" si="4"/>
        <v>8</v>
      </c>
      <c r="I41" s="5">
        <f>SUM(I43:I59)</f>
        <v>2</v>
      </c>
      <c r="J41" s="5">
        <f t="shared" si="4"/>
        <v>4</v>
      </c>
      <c r="K41" s="9">
        <v>1</v>
      </c>
      <c r="L41" s="9" t="s">
        <v>113</v>
      </c>
      <c r="M41" s="5">
        <f t="shared" si="4"/>
        <v>7</v>
      </c>
      <c r="N41" s="5">
        <f t="shared" si="4"/>
        <v>8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4:30" ht="15" customHeight="1">
      <c r="D42" s="7"/>
      <c r="E42" s="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3:30" ht="15" customHeight="1">
      <c r="C43" s="11" t="s">
        <v>27</v>
      </c>
      <c r="D43" s="7"/>
      <c r="E43" s="9" t="s">
        <v>113</v>
      </c>
      <c r="F43" s="9" t="s">
        <v>113</v>
      </c>
      <c r="G43" s="9" t="s">
        <v>113</v>
      </c>
      <c r="H43" s="9" t="s">
        <v>113</v>
      </c>
      <c r="I43" s="9" t="s">
        <v>113</v>
      </c>
      <c r="J43" s="9" t="s">
        <v>113</v>
      </c>
      <c r="K43" s="9" t="s">
        <v>113</v>
      </c>
      <c r="L43" s="9" t="s">
        <v>113</v>
      </c>
      <c r="M43" s="9" t="s">
        <v>113</v>
      </c>
      <c r="N43" s="9" t="s">
        <v>113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3:30" ht="15" customHeight="1">
      <c r="C44" s="11" t="s">
        <v>28</v>
      </c>
      <c r="D44" s="7"/>
      <c r="E44" s="9" t="s">
        <v>113</v>
      </c>
      <c r="F44" s="9" t="s">
        <v>113</v>
      </c>
      <c r="G44" s="9" t="s">
        <v>113</v>
      </c>
      <c r="H44" s="9" t="s">
        <v>113</v>
      </c>
      <c r="I44" s="9" t="s">
        <v>113</v>
      </c>
      <c r="J44" s="9" t="s">
        <v>113</v>
      </c>
      <c r="K44" s="9" t="s">
        <v>113</v>
      </c>
      <c r="L44" s="9" t="s">
        <v>113</v>
      </c>
      <c r="M44" s="9" t="s">
        <v>113</v>
      </c>
      <c r="N44" s="9" t="s">
        <v>113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3:30" ht="15" customHeight="1">
      <c r="C45" s="11" t="s">
        <v>29</v>
      </c>
      <c r="D45" s="7"/>
      <c r="E45" s="9" t="s">
        <v>113</v>
      </c>
      <c r="F45" s="9" t="s">
        <v>113</v>
      </c>
      <c r="G45" s="9" t="s">
        <v>113</v>
      </c>
      <c r="H45" s="9" t="s">
        <v>113</v>
      </c>
      <c r="I45" s="9" t="s">
        <v>113</v>
      </c>
      <c r="J45" s="9" t="s">
        <v>113</v>
      </c>
      <c r="K45" s="9" t="s">
        <v>113</v>
      </c>
      <c r="L45" s="9" t="s">
        <v>113</v>
      </c>
      <c r="M45" s="9" t="s">
        <v>113</v>
      </c>
      <c r="N45" s="9" t="s">
        <v>113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3:30" ht="15" customHeight="1">
      <c r="C46" s="11" t="s">
        <v>30</v>
      </c>
      <c r="D46" s="7"/>
      <c r="E46" s="5">
        <f aca="true" t="shared" si="5" ref="E46:E52">SUM(F46,N46)</f>
        <v>1</v>
      </c>
      <c r="F46" s="1">
        <f>SUM(G46:M46)</f>
        <v>1</v>
      </c>
      <c r="G46" s="9" t="s">
        <v>113</v>
      </c>
      <c r="H46" s="9" t="s">
        <v>113</v>
      </c>
      <c r="I46" s="9" t="s">
        <v>113</v>
      </c>
      <c r="J46" s="9" t="s">
        <v>113</v>
      </c>
      <c r="K46" s="9" t="s">
        <v>113</v>
      </c>
      <c r="L46" s="9" t="s">
        <v>113</v>
      </c>
      <c r="M46" s="9">
        <v>1</v>
      </c>
      <c r="N46" s="9" t="s">
        <v>113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3:30" ht="15" customHeight="1">
      <c r="C47" s="11" t="s">
        <v>31</v>
      </c>
      <c r="D47" s="7"/>
      <c r="E47" s="9">
        <v>2</v>
      </c>
      <c r="F47" s="9">
        <v>1</v>
      </c>
      <c r="G47" s="9" t="s">
        <v>113</v>
      </c>
      <c r="H47" s="9" t="s">
        <v>113</v>
      </c>
      <c r="I47" s="9" t="s">
        <v>113</v>
      </c>
      <c r="J47" s="9">
        <v>1</v>
      </c>
      <c r="K47" s="9" t="s">
        <v>113</v>
      </c>
      <c r="L47" s="9" t="s">
        <v>113</v>
      </c>
      <c r="M47" s="9" t="s">
        <v>113</v>
      </c>
      <c r="N47" s="9">
        <v>1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4:30" ht="15" customHeight="1">
      <c r="D48" s="7"/>
      <c r="E48" s="5"/>
      <c r="K48" s="9"/>
      <c r="L48" s="9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3:30" ht="15" customHeight="1">
      <c r="C49" s="11" t="s">
        <v>32</v>
      </c>
      <c r="D49" s="7"/>
      <c r="E49" s="5">
        <f t="shared" si="5"/>
        <v>15</v>
      </c>
      <c r="F49" s="1">
        <f>SUM(G49:M49)</f>
        <v>14</v>
      </c>
      <c r="G49" s="1">
        <v>5</v>
      </c>
      <c r="H49" s="1">
        <v>5</v>
      </c>
      <c r="I49" s="9">
        <v>1</v>
      </c>
      <c r="J49" s="9" t="s">
        <v>113</v>
      </c>
      <c r="K49" s="9">
        <v>1</v>
      </c>
      <c r="L49" s="9" t="s">
        <v>113</v>
      </c>
      <c r="M49" s="9">
        <v>2</v>
      </c>
      <c r="N49" s="1">
        <v>1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3:30" ht="15" customHeight="1">
      <c r="C50" s="11" t="s">
        <v>33</v>
      </c>
      <c r="D50" s="7"/>
      <c r="E50" s="5">
        <f t="shared" si="5"/>
        <v>4</v>
      </c>
      <c r="F50" s="1">
        <f>SUM(G50:M50)</f>
        <v>3</v>
      </c>
      <c r="G50" s="9" t="s">
        <v>113</v>
      </c>
      <c r="H50" s="9">
        <v>1</v>
      </c>
      <c r="I50" s="9" t="s">
        <v>113</v>
      </c>
      <c r="J50" s="9">
        <v>1</v>
      </c>
      <c r="K50" s="9" t="s">
        <v>113</v>
      </c>
      <c r="L50" s="9" t="s">
        <v>113</v>
      </c>
      <c r="M50" s="9">
        <v>1</v>
      </c>
      <c r="N50" s="1">
        <v>1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3:30" ht="15" customHeight="1">
      <c r="C51" s="11" t="s">
        <v>34</v>
      </c>
      <c r="D51" s="7"/>
      <c r="E51" s="5">
        <f t="shared" si="5"/>
        <v>10</v>
      </c>
      <c r="F51" s="1">
        <f>SUM(G51:M51)</f>
        <v>8</v>
      </c>
      <c r="G51" s="9">
        <v>4</v>
      </c>
      <c r="H51" s="9" t="s">
        <v>113</v>
      </c>
      <c r="I51" s="9">
        <v>1</v>
      </c>
      <c r="J51" s="1">
        <v>2</v>
      </c>
      <c r="K51" s="9" t="s">
        <v>113</v>
      </c>
      <c r="L51" s="9" t="s">
        <v>113</v>
      </c>
      <c r="M51" s="9">
        <v>1</v>
      </c>
      <c r="N51" s="9">
        <v>2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3:30" ht="15" customHeight="1">
      <c r="C52" s="11" t="s">
        <v>35</v>
      </c>
      <c r="D52" s="7"/>
      <c r="E52" s="5">
        <f t="shared" si="5"/>
        <v>6</v>
      </c>
      <c r="F52" s="1">
        <f>SUM(G52:M52)</f>
        <v>3</v>
      </c>
      <c r="G52" s="9">
        <v>1</v>
      </c>
      <c r="H52" s="1">
        <v>1</v>
      </c>
      <c r="I52" s="9" t="s">
        <v>113</v>
      </c>
      <c r="J52" s="9" t="s">
        <v>113</v>
      </c>
      <c r="K52" s="9" t="s">
        <v>113</v>
      </c>
      <c r="L52" s="9" t="s">
        <v>113</v>
      </c>
      <c r="M52" s="9">
        <v>1</v>
      </c>
      <c r="N52" s="1">
        <v>3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3:30" ht="15" customHeight="1">
      <c r="C53" s="11" t="s">
        <v>36</v>
      </c>
      <c r="D53" s="7"/>
      <c r="E53" s="9" t="s">
        <v>113</v>
      </c>
      <c r="F53" s="9" t="s">
        <v>113</v>
      </c>
      <c r="G53" s="9" t="s">
        <v>113</v>
      </c>
      <c r="H53" s="9" t="s">
        <v>113</v>
      </c>
      <c r="I53" s="9" t="s">
        <v>113</v>
      </c>
      <c r="J53" s="9" t="s">
        <v>113</v>
      </c>
      <c r="K53" s="9" t="s">
        <v>113</v>
      </c>
      <c r="L53" s="9" t="s">
        <v>113</v>
      </c>
      <c r="M53" s="9" t="s">
        <v>113</v>
      </c>
      <c r="N53" s="9" t="s">
        <v>113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4:30" ht="15" customHeight="1">
      <c r="D54" s="7"/>
      <c r="E54" s="5"/>
      <c r="K54" s="9"/>
      <c r="L54" s="9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3:30" ht="15" customHeight="1">
      <c r="C55" s="11" t="s">
        <v>37</v>
      </c>
      <c r="D55" s="7"/>
      <c r="E55" s="9" t="s">
        <v>113</v>
      </c>
      <c r="F55" s="9" t="s">
        <v>113</v>
      </c>
      <c r="G55" s="9" t="s">
        <v>113</v>
      </c>
      <c r="H55" s="9" t="s">
        <v>113</v>
      </c>
      <c r="I55" s="9" t="s">
        <v>113</v>
      </c>
      <c r="J55" s="9" t="s">
        <v>113</v>
      </c>
      <c r="K55" s="9" t="s">
        <v>113</v>
      </c>
      <c r="L55" s="9" t="s">
        <v>113</v>
      </c>
      <c r="M55" s="9" t="s">
        <v>113</v>
      </c>
      <c r="N55" s="9" t="s">
        <v>113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3:30" ht="15" customHeight="1">
      <c r="C56" s="11" t="s">
        <v>38</v>
      </c>
      <c r="D56" s="7"/>
      <c r="E56" s="9" t="s">
        <v>113</v>
      </c>
      <c r="F56" s="9" t="s">
        <v>113</v>
      </c>
      <c r="G56" s="9" t="s">
        <v>113</v>
      </c>
      <c r="H56" s="9" t="s">
        <v>113</v>
      </c>
      <c r="I56" s="9" t="s">
        <v>113</v>
      </c>
      <c r="J56" s="9" t="s">
        <v>113</v>
      </c>
      <c r="K56" s="9" t="s">
        <v>113</v>
      </c>
      <c r="L56" s="9" t="s">
        <v>113</v>
      </c>
      <c r="M56" s="9" t="s">
        <v>113</v>
      </c>
      <c r="N56" s="9" t="s">
        <v>113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3:30" ht="15" customHeight="1">
      <c r="C57" s="11" t="s">
        <v>39</v>
      </c>
      <c r="D57" s="7"/>
      <c r="E57" s="9">
        <v>1</v>
      </c>
      <c r="F57" s="9">
        <v>1</v>
      </c>
      <c r="G57" s="9" t="s">
        <v>113</v>
      </c>
      <c r="H57" s="9">
        <v>1</v>
      </c>
      <c r="I57" s="9" t="s">
        <v>113</v>
      </c>
      <c r="J57" s="9" t="s">
        <v>113</v>
      </c>
      <c r="K57" s="9" t="s">
        <v>113</v>
      </c>
      <c r="L57" s="9" t="s">
        <v>113</v>
      </c>
      <c r="M57" s="9" t="s">
        <v>113</v>
      </c>
      <c r="N57" s="9" t="s">
        <v>113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3:30" ht="15" customHeight="1">
      <c r="C58" s="11" t="s">
        <v>40</v>
      </c>
      <c r="D58" s="7"/>
      <c r="E58" s="5">
        <f>SUM(F58,N58)</f>
        <v>1</v>
      </c>
      <c r="F58" s="1">
        <f>SUM(G58:M58)</f>
        <v>1</v>
      </c>
      <c r="G58" s="9" t="s">
        <v>113</v>
      </c>
      <c r="H58" s="9" t="s">
        <v>113</v>
      </c>
      <c r="I58" s="9" t="s">
        <v>113</v>
      </c>
      <c r="J58" s="9" t="s">
        <v>113</v>
      </c>
      <c r="K58" s="9" t="s">
        <v>113</v>
      </c>
      <c r="L58" s="9" t="s">
        <v>113</v>
      </c>
      <c r="M58" s="9">
        <v>1</v>
      </c>
      <c r="N58" s="9" t="s">
        <v>113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3:30" ht="15" customHeight="1">
      <c r="C59" s="11" t="s">
        <v>41</v>
      </c>
      <c r="D59" s="7"/>
      <c r="E59" s="9" t="s">
        <v>113</v>
      </c>
      <c r="F59" s="9" t="s">
        <v>113</v>
      </c>
      <c r="G59" s="9" t="s">
        <v>113</v>
      </c>
      <c r="H59" s="9" t="s">
        <v>113</v>
      </c>
      <c r="I59" s="9" t="s">
        <v>113</v>
      </c>
      <c r="J59" s="9" t="s">
        <v>113</v>
      </c>
      <c r="K59" s="9" t="s">
        <v>113</v>
      </c>
      <c r="L59" s="9" t="s">
        <v>113</v>
      </c>
      <c r="M59" s="9" t="s">
        <v>113</v>
      </c>
      <c r="N59" s="9" t="s">
        <v>113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4:30" ht="15" customHeight="1">
      <c r="D60" s="7"/>
      <c r="E60" s="5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3:30" ht="15" customHeight="1">
      <c r="C61" s="8" t="s">
        <v>42</v>
      </c>
      <c r="D61" s="7"/>
      <c r="E61" s="1">
        <v>2</v>
      </c>
      <c r="F61" s="5">
        <f>SUM(F63:F65)</f>
        <v>1</v>
      </c>
      <c r="G61" s="9" t="s">
        <v>113</v>
      </c>
      <c r="H61" s="9" t="s">
        <v>113</v>
      </c>
      <c r="I61" s="9" t="s">
        <v>113</v>
      </c>
      <c r="J61" s="9" t="s">
        <v>113</v>
      </c>
      <c r="K61" s="9" t="s">
        <v>113</v>
      </c>
      <c r="L61" s="9" t="s">
        <v>113</v>
      </c>
      <c r="M61" s="9">
        <v>1</v>
      </c>
      <c r="N61" s="9">
        <v>1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4:30" ht="15" customHeight="1">
      <c r="D62" s="7"/>
      <c r="E62" s="9"/>
      <c r="F62" s="9"/>
      <c r="G62" s="9"/>
      <c r="H62" s="9"/>
      <c r="I62" s="9"/>
      <c r="J62" s="9"/>
      <c r="K62" s="9"/>
      <c r="L62" s="9"/>
      <c r="M62" s="9"/>
      <c r="N62" s="9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3:30" ht="15" customHeight="1">
      <c r="C63" s="9" t="s">
        <v>43</v>
      </c>
      <c r="D63" s="7"/>
      <c r="E63" s="9" t="s">
        <v>113</v>
      </c>
      <c r="F63" s="9" t="s">
        <v>113</v>
      </c>
      <c r="G63" s="9" t="s">
        <v>113</v>
      </c>
      <c r="H63" s="9" t="s">
        <v>113</v>
      </c>
      <c r="I63" s="9" t="s">
        <v>113</v>
      </c>
      <c r="J63" s="9" t="s">
        <v>113</v>
      </c>
      <c r="K63" s="9" t="s">
        <v>113</v>
      </c>
      <c r="L63" s="9" t="s">
        <v>113</v>
      </c>
      <c r="M63" s="9" t="s">
        <v>113</v>
      </c>
      <c r="N63" s="9" t="s">
        <v>113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3:30" ht="15" customHeight="1">
      <c r="C64" s="9" t="s">
        <v>44</v>
      </c>
      <c r="D64" s="7"/>
      <c r="E64" s="9" t="s">
        <v>113</v>
      </c>
      <c r="F64" s="9" t="s">
        <v>113</v>
      </c>
      <c r="G64" s="9" t="s">
        <v>113</v>
      </c>
      <c r="H64" s="9" t="s">
        <v>113</v>
      </c>
      <c r="I64" s="9" t="s">
        <v>113</v>
      </c>
      <c r="J64" s="9" t="s">
        <v>113</v>
      </c>
      <c r="K64" s="9" t="s">
        <v>113</v>
      </c>
      <c r="L64" s="9" t="s">
        <v>113</v>
      </c>
      <c r="M64" s="9" t="s">
        <v>113</v>
      </c>
      <c r="N64" s="9" t="s">
        <v>113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3:30" ht="15" customHeight="1">
      <c r="C65" s="9" t="s">
        <v>45</v>
      </c>
      <c r="D65" s="7"/>
      <c r="E65" s="9">
        <v>2</v>
      </c>
      <c r="F65" s="9">
        <v>1</v>
      </c>
      <c r="G65" s="9" t="s">
        <v>113</v>
      </c>
      <c r="H65" s="9" t="s">
        <v>113</v>
      </c>
      <c r="I65" s="9" t="s">
        <v>113</v>
      </c>
      <c r="J65" s="9" t="s">
        <v>113</v>
      </c>
      <c r="K65" s="9" t="s">
        <v>113</v>
      </c>
      <c r="L65" s="9" t="s">
        <v>113</v>
      </c>
      <c r="M65" s="9">
        <v>1</v>
      </c>
      <c r="N65" s="9">
        <v>1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4:30" ht="15" customHeight="1">
      <c r="D66" s="7"/>
      <c r="E66" s="5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3:30" ht="15" customHeight="1">
      <c r="C67" s="8" t="s">
        <v>46</v>
      </c>
      <c r="D67" s="7"/>
      <c r="E67" s="5">
        <f aca="true" t="shared" si="6" ref="E67:N67">SUM(E69:E72)</f>
        <v>10</v>
      </c>
      <c r="F67" s="5">
        <f t="shared" si="6"/>
        <v>5</v>
      </c>
      <c r="G67" s="5">
        <f t="shared" si="6"/>
        <v>1</v>
      </c>
      <c r="H67" s="5">
        <f t="shared" si="6"/>
        <v>2</v>
      </c>
      <c r="I67" s="9" t="s">
        <v>113</v>
      </c>
      <c r="J67" s="9">
        <v>1</v>
      </c>
      <c r="K67" s="9" t="s">
        <v>113</v>
      </c>
      <c r="L67" s="9" t="s">
        <v>113</v>
      </c>
      <c r="M67" s="5">
        <f t="shared" si="6"/>
        <v>1</v>
      </c>
      <c r="N67" s="5">
        <f t="shared" si="6"/>
        <v>5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4:30" ht="15" customHeight="1">
      <c r="D68" s="7"/>
      <c r="E68" s="5"/>
      <c r="L68" s="9"/>
      <c r="M68" s="9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3:30" ht="15" customHeight="1">
      <c r="C69" s="9" t="s">
        <v>47</v>
      </c>
      <c r="D69" s="7"/>
      <c r="E69" s="9" t="s">
        <v>113</v>
      </c>
      <c r="F69" s="9" t="s">
        <v>113</v>
      </c>
      <c r="G69" s="9" t="s">
        <v>113</v>
      </c>
      <c r="H69" s="9" t="s">
        <v>113</v>
      </c>
      <c r="I69" s="9" t="s">
        <v>113</v>
      </c>
      <c r="J69" s="9" t="s">
        <v>113</v>
      </c>
      <c r="K69" s="9" t="s">
        <v>113</v>
      </c>
      <c r="L69" s="9" t="s">
        <v>113</v>
      </c>
      <c r="M69" s="9" t="s">
        <v>113</v>
      </c>
      <c r="N69" s="9" t="s">
        <v>113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3:30" ht="15" customHeight="1">
      <c r="C70" s="9" t="s">
        <v>48</v>
      </c>
      <c r="D70" s="7"/>
      <c r="E70" s="5">
        <f>SUM(F70,N70)</f>
        <v>2</v>
      </c>
      <c r="F70" s="1">
        <f>SUM(G70:M70)</f>
        <v>1</v>
      </c>
      <c r="G70" s="9" t="s">
        <v>113</v>
      </c>
      <c r="H70" s="9">
        <v>1</v>
      </c>
      <c r="I70" s="9" t="s">
        <v>113</v>
      </c>
      <c r="J70" s="9" t="s">
        <v>113</v>
      </c>
      <c r="K70" s="9" t="s">
        <v>113</v>
      </c>
      <c r="L70" s="9" t="s">
        <v>113</v>
      </c>
      <c r="M70" s="9" t="s">
        <v>113</v>
      </c>
      <c r="N70" s="9">
        <v>1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3:30" ht="15" customHeight="1">
      <c r="C71" s="9" t="s">
        <v>49</v>
      </c>
      <c r="D71" s="7"/>
      <c r="E71" s="9">
        <v>2</v>
      </c>
      <c r="F71" s="9">
        <v>1</v>
      </c>
      <c r="G71" s="9">
        <v>1</v>
      </c>
      <c r="H71" s="9" t="s">
        <v>113</v>
      </c>
      <c r="I71" s="9" t="s">
        <v>113</v>
      </c>
      <c r="J71" s="9" t="s">
        <v>113</v>
      </c>
      <c r="K71" s="9" t="s">
        <v>113</v>
      </c>
      <c r="L71" s="9" t="s">
        <v>113</v>
      </c>
      <c r="M71" s="9" t="s">
        <v>113</v>
      </c>
      <c r="N71" s="9">
        <v>1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3:30" ht="15" customHeight="1">
      <c r="C72" s="9" t="s">
        <v>50</v>
      </c>
      <c r="D72" s="7"/>
      <c r="E72" s="5">
        <f>SUM(F72,N72)</f>
        <v>6</v>
      </c>
      <c r="F72" s="1">
        <f>SUM(G72:M72)</f>
        <v>3</v>
      </c>
      <c r="G72" s="9" t="s">
        <v>113</v>
      </c>
      <c r="H72" s="9">
        <v>1</v>
      </c>
      <c r="I72" s="9" t="s">
        <v>113</v>
      </c>
      <c r="J72" s="9">
        <v>1</v>
      </c>
      <c r="K72" s="9" t="s">
        <v>113</v>
      </c>
      <c r="L72" s="9" t="s">
        <v>113</v>
      </c>
      <c r="M72" s="9">
        <v>1</v>
      </c>
      <c r="N72" s="1">
        <v>3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4:30" ht="15" customHeight="1">
      <c r="D73" s="7"/>
      <c r="E73" s="5"/>
      <c r="L73" s="9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3:30" ht="15" customHeight="1">
      <c r="C74" s="8" t="s">
        <v>51</v>
      </c>
      <c r="D74" s="7"/>
      <c r="E74" s="5">
        <f aca="true" t="shared" si="7" ref="E74:N74">SUM(E76,E89:E105)</f>
        <v>22</v>
      </c>
      <c r="F74" s="5">
        <f t="shared" si="7"/>
        <v>5</v>
      </c>
      <c r="G74" s="9" t="s">
        <v>113</v>
      </c>
      <c r="H74" s="5">
        <f t="shared" si="7"/>
        <v>3</v>
      </c>
      <c r="I74" s="9" t="s">
        <v>113</v>
      </c>
      <c r="J74" s="9">
        <v>1</v>
      </c>
      <c r="K74" s="9" t="s">
        <v>113</v>
      </c>
      <c r="L74" s="9" t="s">
        <v>113</v>
      </c>
      <c r="M74" s="5">
        <f t="shared" si="7"/>
        <v>1</v>
      </c>
      <c r="N74" s="5">
        <f t="shared" si="7"/>
        <v>17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4:30" ht="15" customHeight="1">
      <c r="D75" s="7"/>
      <c r="E75" s="5"/>
      <c r="L75" s="9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2:30" ht="15" customHeight="1">
      <c r="B76" s="5"/>
      <c r="C76" s="11" t="s">
        <v>52</v>
      </c>
      <c r="D76" s="7"/>
      <c r="E76" s="5">
        <f>SUM(F76,N76)</f>
        <v>2</v>
      </c>
      <c r="F76" s="1">
        <f>SUM(G76:M76)</f>
        <v>2</v>
      </c>
      <c r="G76" s="9" t="s">
        <v>113</v>
      </c>
      <c r="H76" s="11">
        <v>2</v>
      </c>
      <c r="I76" s="9" t="s">
        <v>113</v>
      </c>
      <c r="J76" s="9" t="s">
        <v>113</v>
      </c>
      <c r="K76" s="9" t="s">
        <v>113</v>
      </c>
      <c r="L76" s="9" t="s">
        <v>113</v>
      </c>
      <c r="M76" s="11" t="s">
        <v>113</v>
      </c>
      <c r="N76" s="9" t="s">
        <v>113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2:30" ht="15" customHeight="1" thickBot="1">
      <c r="B77" s="4"/>
      <c r="C77" s="12"/>
      <c r="D77" s="13"/>
      <c r="E77" s="4"/>
      <c r="F77" s="12"/>
      <c r="G77" s="12"/>
      <c r="H77" s="12"/>
      <c r="I77" s="12"/>
      <c r="J77" s="12"/>
      <c r="K77" s="12"/>
      <c r="L77" s="12"/>
      <c r="M77" s="12"/>
      <c r="N77" s="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3:30" ht="15" customHeight="1">
      <c r="C78" s="1" t="s">
        <v>53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2:14" ht="15" customHeight="1">
      <c r="L79" s="14" t="s">
        <v>116</v>
      </c>
      <c r="M79" s="14"/>
      <c r="N79" s="14"/>
    </row>
    <row r="80" spans="3:9" ht="24">
      <c r="C80" s="3" t="s">
        <v>54</v>
      </c>
      <c r="I80" s="1" t="s">
        <v>117</v>
      </c>
    </row>
    <row r="81" ht="15" customHeight="1"/>
    <row r="82" ht="15" customHeight="1"/>
    <row r="83" spans="2:14" ht="15" customHeight="1" thickBo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15" t="s">
        <v>55</v>
      </c>
    </row>
    <row r="84" spans="2:30" ht="15" customHeight="1">
      <c r="B84" s="5"/>
      <c r="C84" s="32" t="s">
        <v>1</v>
      </c>
      <c r="D84" s="5"/>
      <c r="E84" s="23" t="s">
        <v>3</v>
      </c>
      <c r="F84" s="18" t="s">
        <v>121</v>
      </c>
      <c r="G84" s="25"/>
      <c r="H84" s="25"/>
      <c r="I84" s="25"/>
      <c r="J84" s="25"/>
      <c r="K84" s="25"/>
      <c r="L84" s="25"/>
      <c r="M84" s="26"/>
      <c r="N84" s="18" t="s">
        <v>12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3:30" ht="15" customHeight="1">
      <c r="C85" s="33"/>
      <c r="D85" s="5"/>
      <c r="E85" s="24"/>
      <c r="F85" s="27"/>
      <c r="G85" s="22"/>
      <c r="H85" s="22"/>
      <c r="I85" s="22"/>
      <c r="J85" s="22"/>
      <c r="K85" s="22"/>
      <c r="L85" s="22"/>
      <c r="M85" s="28"/>
      <c r="N85" s="19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3:30" ht="15" customHeight="1">
      <c r="C86" s="21" t="s">
        <v>2</v>
      </c>
      <c r="D86" s="5"/>
      <c r="E86" s="24"/>
      <c r="F86" s="29" t="s">
        <v>4</v>
      </c>
      <c r="G86" s="16" t="s">
        <v>5</v>
      </c>
      <c r="H86" s="16" t="s">
        <v>6</v>
      </c>
      <c r="I86" s="16" t="s">
        <v>7</v>
      </c>
      <c r="J86" s="16" t="s">
        <v>8</v>
      </c>
      <c r="K86" s="16" t="s">
        <v>9</v>
      </c>
      <c r="L86" s="16" t="s">
        <v>10</v>
      </c>
      <c r="M86" s="16" t="s">
        <v>11</v>
      </c>
      <c r="N86" s="19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2:30" ht="15" customHeight="1">
      <c r="B87" s="6"/>
      <c r="C87" s="22"/>
      <c r="D87" s="6"/>
      <c r="E87" s="17"/>
      <c r="F87" s="30"/>
      <c r="G87" s="31"/>
      <c r="H87" s="31"/>
      <c r="I87" s="31"/>
      <c r="J87" s="17"/>
      <c r="K87" s="17"/>
      <c r="L87" s="31"/>
      <c r="M87" s="17"/>
      <c r="N87" s="20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4:5" ht="15" customHeight="1">
      <c r="D88" s="7"/>
      <c r="E88" s="5"/>
    </row>
    <row r="89" spans="3:14" ht="15" customHeight="1">
      <c r="C89" s="9" t="s">
        <v>56</v>
      </c>
      <c r="D89" s="7"/>
      <c r="E89" s="5">
        <f>SUM(F89,N89)</f>
        <v>3</v>
      </c>
      <c r="F89" s="5">
        <f>SUM(G89:M89)</f>
        <v>2</v>
      </c>
      <c r="G89" s="9" t="s">
        <v>113</v>
      </c>
      <c r="H89" s="9">
        <v>1</v>
      </c>
      <c r="I89" s="9" t="s">
        <v>113</v>
      </c>
      <c r="J89" s="9">
        <v>1</v>
      </c>
      <c r="K89" s="9" t="s">
        <v>113</v>
      </c>
      <c r="L89" s="9" t="s">
        <v>113</v>
      </c>
      <c r="M89" s="9" t="s">
        <v>113</v>
      </c>
      <c r="N89" s="9">
        <v>1</v>
      </c>
    </row>
    <row r="90" spans="3:14" ht="15" customHeight="1">
      <c r="C90" s="9" t="s">
        <v>57</v>
      </c>
      <c r="D90" s="7"/>
      <c r="E90" s="9" t="s">
        <v>113</v>
      </c>
      <c r="F90" s="9" t="s">
        <v>113</v>
      </c>
      <c r="G90" s="9" t="s">
        <v>113</v>
      </c>
      <c r="H90" s="9" t="s">
        <v>113</v>
      </c>
      <c r="I90" s="9" t="s">
        <v>113</v>
      </c>
      <c r="J90" s="9" t="s">
        <v>113</v>
      </c>
      <c r="K90" s="9" t="s">
        <v>113</v>
      </c>
      <c r="L90" s="9" t="s">
        <v>113</v>
      </c>
      <c r="M90" s="9" t="s">
        <v>113</v>
      </c>
      <c r="N90" s="9" t="s">
        <v>113</v>
      </c>
    </row>
    <row r="91" spans="3:14" ht="15" customHeight="1">
      <c r="C91" s="9" t="s">
        <v>58</v>
      </c>
      <c r="D91" s="7"/>
      <c r="E91" s="9" t="s">
        <v>113</v>
      </c>
      <c r="F91" s="9" t="s">
        <v>113</v>
      </c>
      <c r="G91" s="9" t="s">
        <v>113</v>
      </c>
      <c r="H91" s="9" t="s">
        <v>113</v>
      </c>
      <c r="I91" s="9" t="s">
        <v>113</v>
      </c>
      <c r="J91" s="9" t="s">
        <v>113</v>
      </c>
      <c r="K91" s="9" t="s">
        <v>113</v>
      </c>
      <c r="L91" s="9" t="s">
        <v>113</v>
      </c>
      <c r="M91" s="9" t="s">
        <v>113</v>
      </c>
      <c r="N91" s="9" t="s">
        <v>113</v>
      </c>
    </row>
    <row r="92" spans="3:14" ht="15" customHeight="1">
      <c r="C92" s="11" t="s">
        <v>59</v>
      </c>
      <c r="D92" s="7"/>
      <c r="E92" s="9" t="s">
        <v>113</v>
      </c>
      <c r="F92" s="9" t="s">
        <v>113</v>
      </c>
      <c r="G92" s="9" t="s">
        <v>113</v>
      </c>
      <c r="H92" s="9" t="s">
        <v>113</v>
      </c>
      <c r="I92" s="9" t="s">
        <v>113</v>
      </c>
      <c r="J92" s="9" t="s">
        <v>113</v>
      </c>
      <c r="K92" s="9" t="s">
        <v>113</v>
      </c>
      <c r="L92" s="9" t="s">
        <v>113</v>
      </c>
      <c r="M92" s="9" t="s">
        <v>113</v>
      </c>
      <c r="N92" s="9" t="s">
        <v>113</v>
      </c>
    </row>
    <row r="93" spans="3:14" ht="15" customHeight="1">
      <c r="C93" s="11" t="s">
        <v>60</v>
      </c>
      <c r="D93" s="7"/>
      <c r="E93" s="9" t="s">
        <v>113</v>
      </c>
      <c r="F93" s="9" t="s">
        <v>113</v>
      </c>
      <c r="G93" s="9" t="s">
        <v>113</v>
      </c>
      <c r="H93" s="9" t="s">
        <v>113</v>
      </c>
      <c r="I93" s="9" t="s">
        <v>113</v>
      </c>
      <c r="J93" s="9" t="s">
        <v>113</v>
      </c>
      <c r="K93" s="9" t="s">
        <v>113</v>
      </c>
      <c r="L93" s="9" t="s">
        <v>113</v>
      </c>
      <c r="M93" s="9" t="s">
        <v>113</v>
      </c>
      <c r="N93" s="9" t="s">
        <v>113</v>
      </c>
    </row>
    <row r="94" spans="4:13" ht="15" customHeight="1">
      <c r="D94" s="7"/>
      <c r="E94" s="5"/>
      <c r="G94" s="9"/>
      <c r="H94" s="9"/>
      <c r="I94" s="9"/>
      <c r="J94" s="9"/>
      <c r="K94" s="9"/>
      <c r="L94" s="9"/>
      <c r="M94" s="9"/>
    </row>
    <row r="95" spans="3:14" ht="15" customHeight="1">
      <c r="C95" s="11" t="s">
        <v>61</v>
      </c>
      <c r="D95" s="7"/>
      <c r="E95" s="9" t="s">
        <v>113</v>
      </c>
      <c r="F95" s="9" t="s">
        <v>113</v>
      </c>
      <c r="G95" s="9" t="s">
        <v>113</v>
      </c>
      <c r="H95" s="9" t="s">
        <v>113</v>
      </c>
      <c r="I95" s="9" t="s">
        <v>113</v>
      </c>
      <c r="J95" s="9" t="s">
        <v>113</v>
      </c>
      <c r="K95" s="9" t="s">
        <v>113</v>
      </c>
      <c r="L95" s="9" t="s">
        <v>113</v>
      </c>
      <c r="M95" s="9" t="s">
        <v>113</v>
      </c>
      <c r="N95" s="9" t="s">
        <v>113</v>
      </c>
    </row>
    <row r="96" spans="3:14" ht="15" customHeight="1">
      <c r="C96" s="9" t="s">
        <v>62</v>
      </c>
      <c r="D96" s="7"/>
      <c r="E96" s="9">
        <v>1</v>
      </c>
      <c r="F96" s="9" t="s">
        <v>113</v>
      </c>
      <c r="G96" s="9" t="s">
        <v>113</v>
      </c>
      <c r="H96" s="9" t="s">
        <v>113</v>
      </c>
      <c r="I96" s="9" t="s">
        <v>113</v>
      </c>
      <c r="J96" s="9" t="s">
        <v>113</v>
      </c>
      <c r="K96" s="9" t="s">
        <v>113</v>
      </c>
      <c r="L96" s="9" t="s">
        <v>113</v>
      </c>
      <c r="M96" s="9" t="s">
        <v>113</v>
      </c>
      <c r="N96" s="9">
        <v>1</v>
      </c>
    </row>
    <row r="97" spans="3:14" ht="15" customHeight="1">
      <c r="C97" s="11" t="s">
        <v>63</v>
      </c>
      <c r="D97" s="7"/>
      <c r="E97" s="9" t="s">
        <v>113</v>
      </c>
      <c r="F97" s="9" t="s">
        <v>113</v>
      </c>
      <c r="G97" s="9" t="s">
        <v>113</v>
      </c>
      <c r="H97" s="9" t="s">
        <v>113</v>
      </c>
      <c r="I97" s="9" t="s">
        <v>113</v>
      </c>
      <c r="J97" s="9" t="s">
        <v>113</v>
      </c>
      <c r="K97" s="9" t="s">
        <v>113</v>
      </c>
      <c r="L97" s="9" t="s">
        <v>113</v>
      </c>
      <c r="M97" s="9" t="s">
        <v>113</v>
      </c>
      <c r="N97" s="9" t="s">
        <v>113</v>
      </c>
    </row>
    <row r="98" spans="3:14" ht="15" customHeight="1">
      <c r="C98" s="9" t="s">
        <v>64</v>
      </c>
      <c r="D98" s="7"/>
      <c r="E98" s="9">
        <v>1</v>
      </c>
      <c r="F98" s="9" t="s">
        <v>113</v>
      </c>
      <c r="G98" s="9" t="s">
        <v>113</v>
      </c>
      <c r="H98" s="9" t="s">
        <v>113</v>
      </c>
      <c r="I98" s="9" t="s">
        <v>113</v>
      </c>
      <c r="J98" s="9" t="s">
        <v>113</v>
      </c>
      <c r="K98" s="9" t="s">
        <v>113</v>
      </c>
      <c r="L98" s="9" t="s">
        <v>113</v>
      </c>
      <c r="M98" s="9" t="s">
        <v>113</v>
      </c>
      <c r="N98" s="9">
        <v>1</v>
      </c>
    </row>
    <row r="99" spans="3:14" ht="15" customHeight="1">
      <c r="C99" s="9" t="s">
        <v>65</v>
      </c>
      <c r="D99" s="7"/>
      <c r="E99" s="9" t="s">
        <v>113</v>
      </c>
      <c r="F99" s="9" t="s">
        <v>113</v>
      </c>
      <c r="G99" s="9" t="s">
        <v>113</v>
      </c>
      <c r="H99" s="9" t="s">
        <v>113</v>
      </c>
      <c r="I99" s="9" t="s">
        <v>113</v>
      </c>
      <c r="J99" s="9" t="s">
        <v>113</v>
      </c>
      <c r="K99" s="9" t="s">
        <v>113</v>
      </c>
      <c r="L99" s="9" t="s">
        <v>113</v>
      </c>
      <c r="M99" s="9" t="s">
        <v>113</v>
      </c>
      <c r="N99" s="9" t="s">
        <v>113</v>
      </c>
    </row>
    <row r="100" spans="4:13" ht="15" customHeight="1">
      <c r="D100" s="7"/>
      <c r="E100" s="5"/>
      <c r="G100" s="9"/>
      <c r="H100" s="9"/>
      <c r="I100" s="9"/>
      <c r="J100" s="9"/>
      <c r="K100" s="9"/>
      <c r="L100" s="9"/>
      <c r="M100" s="9"/>
    </row>
    <row r="101" spans="3:14" ht="15" customHeight="1">
      <c r="C101" s="9" t="s">
        <v>66</v>
      </c>
      <c r="D101" s="7"/>
      <c r="E101" s="9" t="s">
        <v>113</v>
      </c>
      <c r="F101" s="9" t="s">
        <v>113</v>
      </c>
      <c r="G101" s="9" t="s">
        <v>113</v>
      </c>
      <c r="H101" s="9" t="s">
        <v>113</v>
      </c>
      <c r="I101" s="9" t="s">
        <v>113</v>
      </c>
      <c r="J101" s="9" t="s">
        <v>113</v>
      </c>
      <c r="K101" s="9" t="s">
        <v>113</v>
      </c>
      <c r="L101" s="9" t="s">
        <v>113</v>
      </c>
      <c r="M101" s="9" t="s">
        <v>113</v>
      </c>
      <c r="N101" s="9" t="s">
        <v>113</v>
      </c>
    </row>
    <row r="102" spans="3:14" ht="15" customHeight="1">
      <c r="C102" s="9" t="s">
        <v>67</v>
      </c>
      <c r="D102" s="7"/>
      <c r="E102" s="9" t="s">
        <v>113</v>
      </c>
      <c r="F102" s="9" t="s">
        <v>113</v>
      </c>
      <c r="G102" s="9" t="s">
        <v>113</v>
      </c>
      <c r="H102" s="9" t="s">
        <v>113</v>
      </c>
      <c r="I102" s="9" t="s">
        <v>113</v>
      </c>
      <c r="J102" s="9" t="s">
        <v>113</v>
      </c>
      <c r="K102" s="9" t="s">
        <v>113</v>
      </c>
      <c r="L102" s="9" t="s">
        <v>113</v>
      </c>
      <c r="M102" s="9" t="s">
        <v>113</v>
      </c>
      <c r="N102" s="9" t="s">
        <v>113</v>
      </c>
    </row>
    <row r="103" spans="3:14" ht="15" customHeight="1">
      <c r="C103" s="9" t="s">
        <v>68</v>
      </c>
      <c r="D103" s="7"/>
      <c r="E103" s="9">
        <v>2</v>
      </c>
      <c r="F103" s="9">
        <v>1</v>
      </c>
      <c r="G103" s="9" t="s">
        <v>113</v>
      </c>
      <c r="H103" s="9" t="s">
        <v>113</v>
      </c>
      <c r="I103" s="9" t="s">
        <v>113</v>
      </c>
      <c r="J103" s="9" t="s">
        <v>113</v>
      </c>
      <c r="K103" s="9" t="s">
        <v>113</v>
      </c>
      <c r="L103" s="9" t="s">
        <v>113</v>
      </c>
      <c r="M103" s="9">
        <v>1</v>
      </c>
      <c r="N103" s="9">
        <v>1</v>
      </c>
    </row>
    <row r="104" spans="3:14" ht="15" customHeight="1">
      <c r="C104" s="9" t="s">
        <v>69</v>
      </c>
      <c r="D104" s="7"/>
      <c r="E104" s="5">
        <f>SUM(F104,N104)</f>
        <v>13</v>
      </c>
      <c r="F104" s="9" t="s">
        <v>113</v>
      </c>
      <c r="G104" s="9" t="s">
        <v>113</v>
      </c>
      <c r="H104" s="9" t="s">
        <v>113</v>
      </c>
      <c r="I104" s="9" t="s">
        <v>113</v>
      </c>
      <c r="J104" s="9" t="s">
        <v>113</v>
      </c>
      <c r="K104" s="9" t="s">
        <v>113</v>
      </c>
      <c r="L104" s="9" t="s">
        <v>113</v>
      </c>
      <c r="M104" s="9" t="s">
        <v>113</v>
      </c>
      <c r="N104" s="1">
        <v>13</v>
      </c>
    </row>
    <row r="105" spans="3:14" ht="15" customHeight="1">
      <c r="C105" s="11" t="s">
        <v>70</v>
      </c>
      <c r="D105" s="7"/>
      <c r="E105" s="9" t="s">
        <v>113</v>
      </c>
      <c r="F105" s="9" t="s">
        <v>113</v>
      </c>
      <c r="G105" s="9" t="s">
        <v>113</v>
      </c>
      <c r="H105" s="9" t="s">
        <v>113</v>
      </c>
      <c r="I105" s="9" t="s">
        <v>113</v>
      </c>
      <c r="J105" s="9" t="s">
        <v>113</v>
      </c>
      <c r="K105" s="9" t="s">
        <v>113</v>
      </c>
      <c r="L105" s="9" t="s">
        <v>113</v>
      </c>
      <c r="M105" s="9" t="s">
        <v>113</v>
      </c>
      <c r="N105" s="9" t="s">
        <v>113</v>
      </c>
    </row>
    <row r="106" spans="4:5" ht="15" customHeight="1">
      <c r="D106" s="7"/>
      <c r="E106" s="5"/>
    </row>
    <row r="107" spans="3:14" ht="15" customHeight="1">
      <c r="C107" s="8" t="s">
        <v>71</v>
      </c>
      <c r="D107" s="7"/>
      <c r="E107" s="5">
        <f>SUM(E109:E123)</f>
        <v>15</v>
      </c>
      <c r="F107" s="9">
        <v>10</v>
      </c>
      <c r="G107" s="9">
        <v>1</v>
      </c>
      <c r="H107" s="9">
        <v>1</v>
      </c>
      <c r="I107" s="9">
        <v>1</v>
      </c>
      <c r="J107" s="9">
        <v>3</v>
      </c>
      <c r="K107" s="9" t="s">
        <v>113</v>
      </c>
      <c r="L107" s="9" t="s">
        <v>113</v>
      </c>
      <c r="M107" s="9">
        <v>4</v>
      </c>
      <c r="N107" s="5">
        <f>SUM(N109:N123)</f>
        <v>5</v>
      </c>
    </row>
    <row r="108" spans="4:5" ht="15" customHeight="1">
      <c r="D108" s="7"/>
      <c r="E108" s="5"/>
    </row>
    <row r="109" spans="3:14" ht="15" customHeight="1">
      <c r="C109" s="9" t="s">
        <v>72</v>
      </c>
      <c r="D109" s="7"/>
      <c r="E109" s="9" t="s">
        <v>113</v>
      </c>
      <c r="F109" s="9" t="s">
        <v>113</v>
      </c>
      <c r="G109" s="9" t="s">
        <v>113</v>
      </c>
      <c r="H109" s="9" t="s">
        <v>113</v>
      </c>
      <c r="I109" s="9" t="s">
        <v>113</v>
      </c>
      <c r="J109" s="9" t="s">
        <v>113</v>
      </c>
      <c r="K109" s="9" t="s">
        <v>113</v>
      </c>
      <c r="L109" s="9" t="s">
        <v>113</v>
      </c>
      <c r="M109" s="9" t="s">
        <v>113</v>
      </c>
      <c r="N109" s="9" t="s">
        <v>113</v>
      </c>
    </row>
    <row r="110" spans="3:14" ht="15" customHeight="1">
      <c r="C110" s="9" t="s">
        <v>73</v>
      </c>
      <c r="D110" s="7"/>
      <c r="E110" s="9" t="s">
        <v>113</v>
      </c>
      <c r="F110" s="9" t="s">
        <v>113</v>
      </c>
      <c r="G110" s="9" t="s">
        <v>113</v>
      </c>
      <c r="H110" s="9" t="s">
        <v>113</v>
      </c>
      <c r="I110" s="9" t="s">
        <v>113</v>
      </c>
      <c r="J110" s="9" t="s">
        <v>113</v>
      </c>
      <c r="K110" s="9" t="s">
        <v>113</v>
      </c>
      <c r="L110" s="9" t="s">
        <v>113</v>
      </c>
      <c r="M110" s="9" t="s">
        <v>113</v>
      </c>
      <c r="N110" s="9" t="s">
        <v>113</v>
      </c>
    </row>
    <row r="111" spans="3:14" ht="15" customHeight="1">
      <c r="C111" s="9" t="s">
        <v>74</v>
      </c>
      <c r="D111" s="7"/>
      <c r="E111" s="9" t="s">
        <v>113</v>
      </c>
      <c r="F111" s="9" t="s">
        <v>113</v>
      </c>
      <c r="G111" s="9" t="s">
        <v>113</v>
      </c>
      <c r="H111" s="9" t="s">
        <v>113</v>
      </c>
      <c r="I111" s="9" t="s">
        <v>113</v>
      </c>
      <c r="J111" s="9" t="s">
        <v>113</v>
      </c>
      <c r="K111" s="9" t="s">
        <v>113</v>
      </c>
      <c r="L111" s="9" t="s">
        <v>113</v>
      </c>
      <c r="M111" s="9" t="s">
        <v>113</v>
      </c>
      <c r="N111" s="9" t="s">
        <v>113</v>
      </c>
    </row>
    <row r="112" spans="3:14" ht="15" customHeight="1">
      <c r="C112" s="9" t="s">
        <v>75</v>
      </c>
      <c r="D112" s="7"/>
      <c r="E112" s="9" t="s">
        <v>113</v>
      </c>
      <c r="F112" s="9" t="s">
        <v>113</v>
      </c>
      <c r="G112" s="9" t="s">
        <v>113</v>
      </c>
      <c r="H112" s="9" t="s">
        <v>113</v>
      </c>
      <c r="I112" s="9" t="s">
        <v>113</v>
      </c>
      <c r="J112" s="9" t="s">
        <v>113</v>
      </c>
      <c r="K112" s="9" t="s">
        <v>113</v>
      </c>
      <c r="L112" s="9" t="s">
        <v>113</v>
      </c>
      <c r="M112" s="9" t="s">
        <v>113</v>
      </c>
      <c r="N112" s="9" t="s">
        <v>113</v>
      </c>
    </row>
    <row r="113" spans="3:14" ht="15" customHeight="1">
      <c r="C113" s="9" t="s">
        <v>76</v>
      </c>
      <c r="D113" s="7"/>
      <c r="E113" s="9">
        <v>2</v>
      </c>
      <c r="F113" s="9">
        <v>2</v>
      </c>
      <c r="G113" s="9" t="s">
        <v>113</v>
      </c>
      <c r="H113" s="9">
        <v>1</v>
      </c>
      <c r="I113" s="9" t="s">
        <v>113</v>
      </c>
      <c r="J113" s="9" t="s">
        <v>113</v>
      </c>
      <c r="K113" s="9" t="s">
        <v>113</v>
      </c>
      <c r="L113" s="9" t="s">
        <v>113</v>
      </c>
      <c r="M113" s="9">
        <v>1</v>
      </c>
      <c r="N113" s="9" t="s">
        <v>113</v>
      </c>
    </row>
    <row r="114" spans="4:13" ht="15" customHeight="1">
      <c r="D114" s="7"/>
      <c r="E114" s="9"/>
      <c r="F114" s="9"/>
      <c r="G114" s="9"/>
      <c r="H114" s="9"/>
      <c r="I114" s="9"/>
      <c r="J114" s="9"/>
      <c r="K114" s="9"/>
      <c r="L114" s="9"/>
      <c r="M114" s="9"/>
    </row>
    <row r="115" spans="3:14" ht="15" customHeight="1">
      <c r="C115" s="9" t="s">
        <v>77</v>
      </c>
      <c r="D115" s="7"/>
      <c r="E115" s="9" t="s">
        <v>113</v>
      </c>
      <c r="F115" s="9" t="s">
        <v>113</v>
      </c>
      <c r="G115" s="9" t="s">
        <v>113</v>
      </c>
      <c r="H115" s="9" t="s">
        <v>113</v>
      </c>
      <c r="I115" s="9" t="s">
        <v>113</v>
      </c>
      <c r="J115" s="9" t="s">
        <v>113</v>
      </c>
      <c r="K115" s="9" t="s">
        <v>113</v>
      </c>
      <c r="L115" s="9" t="s">
        <v>113</v>
      </c>
      <c r="M115" s="9" t="s">
        <v>113</v>
      </c>
      <c r="N115" s="9" t="s">
        <v>113</v>
      </c>
    </row>
    <row r="116" spans="3:14" ht="15" customHeight="1">
      <c r="C116" s="9" t="s">
        <v>78</v>
      </c>
      <c r="D116" s="7"/>
      <c r="E116" s="9" t="s">
        <v>113</v>
      </c>
      <c r="F116" s="9" t="s">
        <v>113</v>
      </c>
      <c r="G116" s="9" t="s">
        <v>113</v>
      </c>
      <c r="H116" s="9" t="s">
        <v>113</v>
      </c>
      <c r="I116" s="9" t="s">
        <v>113</v>
      </c>
      <c r="J116" s="9" t="s">
        <v>113</v>
      </c>
      <c r="K116" s="9" t="s">
        <v>113</v>
      </c>
      <c r="L116" s="9" t="s">
        <v>113</v>
      </c>
      <c r="M116" s="9" t="s">
        <v>113</v>
      </c>
      <c r="N116" s="9" t="s">
        <v>113</v>
      </c>
    </row>
    <row r="117" spans="3:14" ht="15" customHeight="1">
      <c r="C117" s="9" t="s">
        <v>79</v>
      </c>
      <c r="D117" s="7"/>
      <c r="E117" s="9" t="s">
        <v>113</v>
      </c>
      <c r="F117" s="9" t="s">
        <v>113</v>
      </c>
      <c r="G117" s="9" t="s">
        <v>113</v>
      </c>
      <c r="H117" s="9" t="s">
        <v>113</v>
      </c>
      <c r="I117" s="9" t="s">
        <v>113</v>
      </c>
      <c r="J117" s="9" t="s">
        <v>113</v>
      </c>
      <c r="K117" s="9" t="s">
        <v>113</v>
      </c>
      <c r="L117" s="9" t="s">
        <v>113</v>
      </c>
      <c r="M117" s="9" t="s">
        <v>113</v>
      </c>
      <c r="N117" s="9" t="s">
        <v>113</v>
      </c>
    </row>
    <row r="118" spans="3:14" ht="15" customHeight="1">
      <c r="C118" s="9" t="s">
        <v>80</v>
      </c>
      <c r="D118" s="7"/>
      <c r="E118" s="9" t="s">
        <v>113</v>
      </c>
      <c r="F118" s="9" t="s">
        <v>113</v>
      </c>
      <c r="G118" s="9" t="s">
        <v>113</v>
      </c>
      <c r="H118" s="9" t="s">
        <v>113</v>
      </c>
      <c r="I118" s="9" t="s">
        <v>113</v>
      </c>
      <c r="J118" s="9" t="s">
        <v>113</v>
      </c>
      <c r="K118" s="9" t="s">
        <v>113</v>
      </c>
      <c r="L118" s="9" t="s">
        <v>113</v>
      </c>
      <c r="M118" s="9" t="s">
        <v>113</v>
      </c>
      <c r="N118" s="9" t="s">
        <v>113</v>
      </c>
    </row>
    <row r="119" spans="3:14" ht="15" customHeight="1">
      <c r="C119" s="9" t="s">
        <v>81</v>
      </c>
      <c r="D119" s="7"/>
      <c r="E119" s="9" t="s">
        <v>113</v>
      </c>
      <c r="F119" s="9" t="s">
        <v>113</v>
      </c>
      <c r="G119" s="9" t="s">
        <v>113</v>
      </c>
      <c r="H119" s="9" t="s">
        <v>113</v>
      </c>
      <c r="I119" s="9" t="s">
        <v>113</v>
      </c>
      <c r="J119" s="9" t="s">
        <v>113</v>
      </c>
      <c r="K119" s="9" t="s">
        <v>113</v>
      </c>
      <c r="L119" s="9" t="s">
        <v>113</v>
      </c>
      <c r="M119" s="9" t="s">
        <v>113</v>
      </c>
      <c r="N119" s="9" t="s">
        <v>113</v>
      </c>
    </row>
    <row r="120" spans="4:13" ht="15" customHeight="1">
      <c r="D120" s="7"/>
      <c r="E120" s="5"/>
      <c r="G120" s="9"/>
      <c r="H120" s="9"/>
      <c r="I120" s="9"/>
      <c r="J120" s="9"/>
      <c r="K120" s="9"/>
      <c r="L120" s="9"/>
      <c r="M120" s="9"/>
    </row>
    <row r="121" spans="3:14" ht="15" customHeight="1">
      <c r="C121" s="9" t="s">
        <v>82</v>
      </c>
      <c r="D121" s="7"/>
      <c r="E121" s="9">
        <v>8</v>
      </c>
      <c r="F121" s="9">
        <v>6</v>
      </c>
      <c r="G121" s="9">
        <v>1</v>
      </c>
      <c r="H121" s="9" t="s">
        <v>113</v>
      </c>
      <c r="I121" s="9">
        <v>1</v>
      </c>
      <c r="J121" s="9">
        <v>2</v>
      </c>
      <c r="K121" s="9" t="s">
        <v>113</v>
      </c>
      <c r="L121" s="9" t="s">
        <v>113</v>
      </c>
      <c r="M121" s="9">
        <v>2</v>
      </c>
      <c r="N121" s="9">
        <v>2</v>
      </c>
    </row>
    <row r="122" spans="3:14" ht="15" customHeight="1">
      <c r="C122" s="9" t="s">
        <v>83</v>
      </c>
      <c r="D122" s="7"/>
      <c r="E122" s="5">
        <f>SUM(F122,N122)</f>
        <v>1</v>
      </c>
      <c r="F122" s="9" t="s">
        <v>113</v>
      </c>
      <c r="G122" s="9" t="s">
        <v>113</v>
      </c>
      <c r="H122" s="9" t="s">
        <v>113</v>
      </c>
      <c r="I122" s="9" t="s">
        <v>113</v>
      </c>
      <c r="J122" s="9" t="s">
        <v>113</v>
      </c>
      <c r="K122" s="9" t="s">
        <v>113</v>
      </c>
      <c r="L122" s="9" t="s">
        <v>113</v>
      </c>
      <c r="M122" s="9" t="s">
        <v>113</v>
      </c>
      <c r="N122" s="9">
        <v>1</v>
      </c>
    </row>
    <row r="123" spans="3:14" ht="15" customHeight="1">
      <c r="C123" s="9" t="s">
        <v>84</v>
      </c>
      <c r="D123" s="7"/>
      <c r="E123" s="5">
        <f>SUM(F123,N123)</f>
        <v>4</v>
      </c>
      <c r="F123" s="9">
        <v>2</v>
      </c>
      <c r="G123" s="9" t="s">
        <v>113</v>
      </c>
      <c r="H123" s="9" t="s">
        <v>113</v>
      </c>
      <c r="I123" s="9" t="s">
        <v>113</v>
      </c>
      <c r="J123" s="9">
        <v>1</v>
      </c>
      <c r="K123" s="9" t="s">
        <v>113</v>
      </c>
      <c r="L123" s="9" t="s">
        <v>113</v>
      </c>
      <c r="M123" s="9">
        <v>1</v>
      </c>
      <c r="N123" s="1">
        <v>2</v>
      </c>
    </row>
    <row r="124" spans="4:5" ht="15" customHeight="1">
      <c r="D124" s="7"/>
      <c r="E124" s="5"/>
    </row>
    <row r="125" spans="3:14" ht="15" customHeight="1">
      <c r="C125" s="8" t="s">
        <v>85</v>
      </c>
      <c r="D125" s="7"/>
      <c r="E125" s="9" t="s">
        <v>113</v>
      </c>
      <c r="F125" s="9" t="s">
        <v>113</v>
      </c>
      <c r="G125" s="9" t="s">
        <v>113</v>
      </c>
      <c r="H125" s="9" t="s">
        <v>113</v>
      </c>
      <c r="I125" s="9" t="s">
        <v>113</v>
      </c>
      <c r="J125" s="9" t="s">
        <v>113</v>
      </c>
      <c r="K125" s="9" t="s">
        <v>113</v>
      </c>
      <c r="L125" s="9" t="s">
        <v>113</v>
      </c>
      <c r="M125" s="9" t="s">
        <v>113</v>
      </c>
      <c r="N125" s="9" t="s">
        <v>113</v>
      </c>
    </row>
    <row r="126" spans="4:14" ht="15" customHeight="1">
      <c r="D126" s="7"/>
      <c r="E126" s="5"/>
      <c r="H126" s="9"/>
      <c r="I126" s="9"/>
      <c r="J126" s="9"/>
      <c r="K126" s="9"/>
      <c r="L126" s="9"/>
      <c r="M126" s="9"/>
      <c r="N126" s="9"/>
    </row>
    <row r="127" spans="3:14" ht="15" customHeight="1">
      <c r="C127" s="9" t="s">
        <v>86</v>
      </c>
      <c r="D127" s="7"/>
      <c r="E127" s="9" t="s">
        <v>113</v>
      </c>
      <c r="F127" s="9" t="s">
        <v>113</v>
      </c>
      <c r="G127" s="9" t="s">
        <v>113</v>
      </c>
      <c r="H127" s="9" t="s">
        <v>113</v>
      </c>
      <c r="I127" s="9" t="s">
        <v>113</v>
      </c>
      <c r="J127" s="9" t="s">
        <v>113</v>
      </c>
      <c r="K127" s="9" t="s">
        <v>113</v>
      </c>
      <c r="L127" s="9" t="s">
        <v>113</v>
      </c>
      <c r="M127" s="9" t="s">
        <v>113</v>
      </c>
      <c r="N127" s="9" t="s">
        <v>113</v>
      </c>
    </row>
    <row r="128" spans="3:14" ht="15" customHeight="1">
      <c r="C128" s="9" t="s">
        <v>87</v>
      </c>
      <c r="D128" s="7"/>
      <c r="E128" s="9" t="s">
        <v>113</v>
      </c>
      <c r="F128" s="9" t="s">
        <v>113</v>
      </c>
      <c r="G128" s="9" t="s">
        <v>113</v>
      </c>
      <c r="H128" s="9" t="s">
        <v>113</v>
      </c>
      <c r="I128" s="9" t="s">
        <v>113</v>
      </c>
      <c r="J128" s="9" t="s">
        <v>113</v>
      </c>
      <c r="K128" s="9" t="s">
        <v>113</v>
      </c>
      <c r="L128" s="9" t="s">
        <v>113</v>
      </c>
      <c r="M128" s="9" t="s">
        <v>113</v>
      </c>
      <c r="N128" s="9" t="s">
        <v>113</v>
      </c>
    </row>
    <row r="129" spans="3:14" ht="15" customHeight="1">
      <c r="C129" s="9" t="s">
        <v>88</v>
      </c>
      <c r="D129" s="7"/>
      <c r="E129" s="9" t="s">
        <v>113</v>
      </c>
      <c r="F129" s="9" t="s">
        <v>113</v>
      </c>
      <c r="G129" s="9" t="s">
        <v>113</v>
      </c>
      <c r="H129" s="9" t="s">
        <v>113</v>
      </c>
      <c r="I129" s="9" t="s">
        <v>113</v>
      </c>
      <c r="J129" s="9" t="s">
        <v>113</v>
      </c>
      <c r="K129" s="9" t="s">
        <v>113</v>
      </c>
      <c r="L129" s="9" t="s">
        <v>113</v>
      </c>
      <c r="M129" s="9" t="s">
        <v>113</v>
      </c>
      <c r="N129" s="9" t="s">
        <v>113</v>
      </c>
    </row>
    <row r="130" spans="3:14" ht="15" customHeight="1">
      <c r="C130" s="9" t="s">
        <v>89</v>
      </c>
      <c r="D130" s="7"/>
      <c r="E130" s="9" t="s">
        <v>113</v>
      </c>
      <c r="F130" s="9" t="s">
        <v>113</v>
      </c>
      <c r="G130" s="9" t="s">
        <v>113</v>
      </c>
      <c r="H130" s="9" t="s">
        <v>113</v>
      </c>
      <c r="I130" s="9" t="s">
        <v>113</v>
      </c>
      <c r="J130" s="9" t="s">
        <v>113</v>
      </c>
      <c r="K130" s="9" t="s">
        <v>113</v>
      </c>
      <c r="L130" s="9" t="s">
        <v>113</v>
      </c>
      <c r="M130" s="9" t="s">
        <v>113</v>
      </c>
      <c r="N130" s="9" t="s">
        <v>113</v>
      </c>
    </row>
    <row r="131" spans="3:14" ht="15" customHeight="1">
      <c r="C131" s="9" t="s">
        <v>90</v>
      </c>
      <c r="D131" s="7"/>
      <c r="E131" s="9" t="s">
        <v>113</v>
      </c>
      <c r="F131" s="9" t="s">
        <v>113</v>
      </c>
      <c r="G131" s="9" t="s">
        <v>113</v>
      </c>
      <c r="H131" s="9" t="s">
        <v>113</v>
      </c>
      <c r="I131" s="9" t="s">
        <v>113</v>
      </c>
      <c r="J131" s="9" t="s">
        <v>113</v>
      </c>
      <c r="K131" s="9" t="s">
        <v>113</v>
      </c>
      <c r="L131" s="9" t="s">
        <v>113</v>
      </c>
      <c r="M131" s="9" t="s">
        <v>113</v>
      </c>
      <c r="N131" s="9" t="s">
        <v>113</v>
      </c>
    </row>
    <row r="132" spans="4:14" ht="15" customHeight="1">
      <c r="D132" s="7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3:14" ht="15" customHeight="1">
      <c r="C133" s="9" t="s">
        <v>91</v>
      </c>
      <c r="D133" s="7"/>
      <c r="E133" s="9" t="s">
        <v>113</v>
      </c>
      <c r="F133" s="9" t="s">
        <v>113</v>
      </c>
      <c r="G133" s="9" t="s">
        <v>113</v>
      </c>
      <c r="H133" s="9" t="s">
        <v>113</v>
      </c>
      <c r="I133" s="9" t="s">
        <v>113</v>
      </c>
      <c r="J133" s="9" t="s">
        <v>113</v>
      </c>
      <c r="K133" s="9" t="s">
        <v>113</v>
      </c>
      <c r="L133" s="9" t="s">
        <v>113</v>
      </c>
      <c r="M133" s="9" t="s">
        <v>113</v>
      </c>
      <c r="N133" s="9" t="s">
        <v>113</v>
      </c>
    </row>
    <row r="134" spans="3:14" ht="15" customHeight="1">
      <c r="C134" s="9" t="s">
        <v>92</v>
      </c>
      <c r="D134" s="7"/>
      <c r="E134" s="9" t="s">
        <v>113</v>
      </c>
      <c r="F134" s="9" t="s">
        <v>113</v>
      </c>
      <c r="G134" s="9" t="s">
        <v>113</v>
      </c>
      <c r="H134" s="9" t="s">
        <v>113</v>
      </c>
      <c r="I134" s="9" t="s">
        <v>113</v>
      </c>
      <c r="J134" s="9" t="s">
        <v>113</v>
      </c>
      <c r="K134" s="9" t="s">
        <v>113</v>
      </c>
      <c r="L134" s="9" t="s">
        <v>113</v>
      </c>
      <c r="M134" s="9" t="s">
        <v>113</v>
      </c>
      <c r="N134" s="9" t="s">
        <v>113</v>
      </c>
    </row>
    <row r="135" spans="3:14" ht="15" customHeight="1">
      <c r="C135" s="9" t="s">
        <v>93</v>
      </c>
      <c r="D135" s="7"/>
      <c r="E135" s="9" t="s">
        <v>113</v>
      </c>
      <c r="F135" s="9" t="s">
        <v>113</v>
      </c>
      <c r="G135" s="9" t="s">
        <v>113</v>
      </c>
      <c r="H135" s="9" t="s">
        <v>113</v>
      </c>
      <c r="I135" s="9" t="s">
        <v>113</v>
      </c>
      <c r="J135" s="9" t="s">
        <v>113</v>
      </c>
      <c r="K135" s="9" t="s">
        <v>113</v>
      </c>
      <c r="L135" s="9" t="s">
        <v>113</v>
      </c>
      <c r="M135" s="9" t="s">
        <v>113</v>
      </c>
      <c r="N135" s="9" t="s">
        <v>113</v>
      </c>
    </row>
    <row r="136" spans="3:14" ht="15" customHeight="1">
      <c r="C136" s="9" t="s">
        <v>94</v>
      </c>
      <c r="D136" s="7"/>
      <c r="E136" s="9" t="s">
        <v>113</v>
      </c>
      <c r="F136" s="9" t="s">
        <v>113</v>
      </c>
      <c r="G136" s="9" t="s">
        <v>113</v>
      </c>
      <c r="H136" s="9" t="s">
        <v>113</v>
      </c>
      <c r="I136" s="9" t="s">
        <v>113</v>
      </c>
      <c r="J136" s="9" t="s">
        <v>113</v>
      </c>
      <c r="K136" s="9" t="s">
        <v>113</v>
      </c>
      <c r="L136" s="9" t="s">
        <v>113</v>
      </c>
      <c r="M136" s="9" t="s">
        <v>113</v>
      </c>
      <c r="N136" s="9" t="s">
        <v>113</v>
      </c>
    </row>
    <row r="137" spans="3:14" ht="15" customHeight="1">
      <c r="C137" s="9" t="s">
        <v>95</v>
      </c>
      <c r="D137" s="7"/>
      <c r="E137" s="9" t="s">
        <v>113</v>
      </c>
      <c r="F137" s="9" t="s">
        <v>113</v>
      </c>
      <c r="G137" s="9" t="s">
        <v>113</v>
      </c>
      <c r="H137" s="9" t="s">
        <v>113</v>
      </c>
      <c r="I137" s="9" t="s">
        <v>113</v>
      </c>
      <c r="J137" s="9" t="s">
        <v>113</v>
      </c>
      <c r="K137" s="9" t="s">
        <v>113</v>
      </c>
      <c r="L137" s="9" t="s">
        <v>113</v>
      </c>
      <c r="M137" s="9" t="s">
        <v>113</v>
      </c>
      <c r="N137" s="9" t="s">
        <v>113</v>
      </c>
    </row>
    <row r="138" spans="4:14" ht="15" customHeight="1">
      <c r="D138" s="7"/>
      <c r="E138" s="5"/>
      <c r="G138" s="9"/>
      <c r="H138" s="9"/>
      <c r="I138" s="9"/>
      <c r="J138" s="9"/>
      <c r="K138" s="9"/>
      <c r="L138" s="9"/>
      <c r="M138" s="9"/>
      <c r="N138" s="9"/>
    </row>
    <row r="139" spans="3:14" ht="15" customHeight="1">
      <c r="C139" s="8" t="s">
        <v>96</v>
      </c>
      <c r="D139" s="7"/>
      <c r="E139" s="9">
        <v>1</v>
      </c>
      <c r="F139" s="9" t="s">
        <v>113</v>
      </c>
      <c r="G139" s="9" t="s">
        <v>113</v>
      </c>
      <c r="H139" s="9" t="s">
        <v>113</v>
      </c>
      <c r="I139" s="9" t="s">
        <v>113</v>
      </c>
      <c r="J139" s="9" t="s">
        <v>113</v>
      </c>
      <c r="K139" s="9" t="s">
        <v>113</v>
      </c>
      <c r="L139" s="9" t="s">
        <v>113</v>
      </c>
      <c r="M139" s="9" t="s">
        <v>113</v>
      </c>
      <c r="N139" s="9">
        <v>1</v>
      </c>
    </row>
    <row r="140" spans="4:14" ht="15" customHeight="1">
      <c r="D140" s="7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3:15" ht="15" customHeight="1">
      <c r="C141" s="9" t="s">
        <v>97</v>
      </c>
      <c r="D141" s="7"/>
      <c r="E141" s="9" t="s">
        <v>113</v>
      </c>
      <c r="F141" s="9" t="s">
        <v>113</v>
      </c>
      <c r="G141" s="9" t="s">
        <v>113</v>
      </c>
      <c r="H141" s="9" t="s">
        <v>113</v>
      </c>
      <c r="I141" s="9" t="s">
        <v>113</v>
      </c>
      <c r="J141" s="9" t="s">
        <v>113</v>
      </c>
      <c r="K141" s="9" t="s">
        <v>113</v>
      </c>
      <c r="L141" s="9" t="s">
        <v>113</v>
      </c>
      <c r="M141" s="9" t="s">
        <v>113</v>
      </c>
      <c r="N141" s="9" t="s">
        <v>113</v>
      </c>
      <c r="O141" s="9"/>
    </row>
    <row r="142" spans="3:15" ht="15" customHeight="1">
      <c r="C142" s="9" t="s">
        <v>98</v>
      </c>
      <c r="D142" s="7"/>
      <c r="E142" s="9">
        <v>1</v>
      </c>
      <c r="F142" s="9" t="s">
        <v>113</v>
      </c>
      <c r="G142" s="9" t="s">
        <v>113</v>
      </c>
      <c r="H142" s="9" t="s">
        <v>113</v>
      </c>
      <c r="I142" s="9" t="s">
        <v>113</v>
      </c>
      <c r="J142" s="9" t="s">
        <v>113</v>
      </c>
      <c r="K142" s="9" t="s">
        <v>113</v>
      </c>
      <c r="L142" s="9" t="s">
        <v>113</v>
      </c>
      <c r="M142" s="9" t="s">
        <v>113</v>
      </c>
      <c r="N142" s="9">
        <v>1</v>
      </c>
      <c r="O142" s="9"/>
    </row>
    <row r="143" spans="3:15" ht="15" customHeight="1">
      <c r="C143" s="9" t="s">
        <v>99</v>
      </c>
      <c r="D143" s="7"/>
      <c r="E143" s="9" t="s">
        <v>113</v>
      </c>
      <c r="F143" s="9" t="s">
        <v>113</v>
      </c>
      <c r="G143" s="9" t="s">
        <v>113</v>
      </c>
      <c r="H143" s="9" t="s">
        <v>113</v>
      </c>
      <c r="I143" s="9" t="s">
        <v>113</v>
      </c>
      <c r="J143" s="9" t="s">
        <v>113</v>
      </c>
      <c r="K143" s="9" t="s">
        <v>113</v>
      </c>
      <c r="L143" s="9" t="s">
        <v>113</v>
      </c>
      <c r="M143" s="9" t="s">
        <v>113</v>
      </c>
      <c r="N143" s="9" t="s">
        <v>113</v>
      </c>
      <c r="O143" s="9"/>
    </row>
    <row r="144" spans="3:15" ht="15" customHeight="1">
      <c r="C144" s="11" t="s">
        <v>100</v>
      </c>
      <c r="D144" s="7"/>
      <c r="E144" s="9" t="s">
        <v>113</v>
      </c>
      <c r="F144" s="9" t="s">
        <v>113</v>
      </c>
      <c r="G144" s="9" t="s">
        <v>113</v>
      </c>
      <c r="H144" s="9" t="s">
        <v>113</v>
      </c>
      <c r="I144" s="9" t="s">
        <v>113</v>
      </c>
      <c r="J144" s="9" t="s">
        <v>113</v>
      </c>
      <c r="K144" s="9" t="s">
        <v>113</v>
      </c>
      <c r="L144" s="9" t="s">
        <v>113</v>
      </c>
      <c r="M144" s="9" t="s">
        <v>113</v>
      </c>
      <c r="N144" s="9" t="s">
        <v>113</v>
      </c>
      <c r="O144" s="9"/>
    </row>
    <row r="145" spans="4:7" ht="15" customHeight="1">
      <c r="D145" s="7"/>
      <c r="E145" s="9"/>
      <c r="F145" s="9"/>
      <c r="G145" s="9"/>
    </row>
    <row r="146" spans="3:14" ht="15" customHeight="1">
      <c r="C146" s="8" t="s">
        <v>101</v>
      </c>
      <c r="D146" s="7"/>
      <c r="E146" s="5">
        <f>SUM(E148:E154)</f>
        <v>7</v>
      </c>
      <c r="F146" s="5">
        <f>SUM(F148:F154)</f>
        <v>6</v>
      </c>
      <c r="G146" s="9" t="s">
        <v>113</v>
      </c>
      <c r="H146" s="9" t="s">
        <v>113</v>
      </c>
      <c r="I146" s="9" t="s">
        <v>113</v>
      </c>
      <c r="J146" s="5">
        <f>SUM(J148:J154)</f>
        <v>1</v>
      </c>
      <c r="K146" s="9" t="s">
        <v>113</v>
      </c>
      <c r="L146" s="9" t="s">
        <v>113</v>
      </c>
      <c r="M146" s="5">
        <f>SUM(M148:M154)</f>
        <v>5</v>
      </c>
      <c r="N146" s="5">
        <f>SUM(N148:N154)</f>
        <v>1</v>
      </c>
    </row>
    <row r="147" spans="4:12" ht="15" customHeight="1">
      <c r="D147" s="7"/>
      <c r="E147" s="5"/>
      <c r="G147" s="9"/>
      <c r="H147" s="9"/>
      <c r="I147" s="9"/>
      <c r="J147" s="9"/>
      <c r="K147" s="9"/>
      <c r="L147" s="9"/>
    </row>
    <row r="148" spans="3:14" ht="15" customHeight="1">
      <c r="C148" s="9" t="s">
        <v>102</v>
      </c>
      <c r="D148" s="7"/>
      <c r="E148" s="5">
        <f>SUM(F148,N148)</f>
        <v>5</v>
      </c>
      <c r="F148" s="1">
        <f>SUM(G148:M148)</f>
        <v>4</v>
      </c>
      <c r="G148" s="9" t="s">
        <v>113</v>
      </c>
      <c r="H148" s="9" t="s">
        <v>113</v>
      </c>
      <c r="I148" s="9" t="s">
        <v>113</v>
      </c>
      <c r="J148" s="9" t="s">
        <v>113</v>
      </c>
      <c r="K148" s="9" t="s">
        <v>113</v>
      </c>
      <c r="L148" s="9" t="s">
        <v>113</v>
      </c>
      <c r="M148" s="1">
        <v>4</v>
      </c>
      <c r="N148" s="9">
        <v>1</v>
      </c>
    </row>
    <row r="149" spans="3:14" ht="15" customHeight="1">
      <c r="C149" s="9" t="s">
        <v>103</v>
      </c>
      <c r="D149" s="7"/>
      <c r="E149" s="9" t="s">
        <v>113</v>
      </c>
      <c r="F149" s="9" t="s">
        <v>113</v>
      </c>
      <c r="G149" s="9" t="s">
        <v>113</v>
      </c>
      <c r="H149" s="9" t="s">
        <v>113</v>
      </c>
      <c r="I149" s="9" t="s">
        <v>113</v>
      </c>
      <c r="J149" s="9" t="s">
        <v>113</v>
      </c>
      <c r="K149" s="9" t="s">
        <v>113</v>
      </c>
      <c r="L149" s="9" t="s">
        <v>113</v>
      </c>
      <c r="M149" s="9" t="s">
        <v>113</v>
      </c>
      <c r="N149" s="9" t="s">
        <v>113</v>
      </c>
    </row>
    <row r="150" spans="3:14" ht="15" customHeight="1">
      <c r="C150" s="9" t="s">
        <v>104</v>
      </c>
      <c r="D150" s="7"/>
      <c r="E150" s="9" t="s">
        <v>113</v>
      </c>
      <c r="F150" s="9" t="s">
        <v>113</v>
      </c>
      <c r="G150" s="9" t="s">
        <v>113</v>
      </c>
      <c r="H150" s="9" t="s">
        <v>113</v>
      </c>
      <c r="I150" s="9" t="s">
        <v>113</v>
      </c>
      <c r="J150" s="9" t="s">
        <v>113</v>
      </c>
      <c r="K150" s="9" t="s">
        <v>113</v>
      </c>
      <c r="L150" s="9" t="s">
        <v>113</v>
      </c>
      <c r="M150" s="9" t="s">
        <v>113</v>
      </c>
      <c r="N150" s="9" t="s">
        <v>113</v>
      </c>
    </row>
    <row r="151" spans="3:14" ht="15" customHeight="1">
      <c r="C151" s="9" t="s">
        <v>105</v>
      </c>
      <c r="D151" s="7"/>
      <c r="E151" s="9" t="s">
        <v>113</v>
      </c>
      <c r="F151" s="9" t="s">
        <v>113</v>
      </c>
      <c r="G151" s="9" t="s">
        <v>113</v>
      </c>
      <c r="H151" s="9" t="s">
        <v>113</v>
      </c>
      <c r="I151" s="9" t="s">
        <v>113</v>
      </c>
      <c r="J151" s="9" t="s">
        <v>113</v>
      </c>
      <c r="K151" s="9" t="s">
        <v>113</v>
      </c>
      <c r="L151" s="9" t="s">
        <v>113</v>
      </c>
      <c r="M151" s="9" t="s">
        <v>113</v>
      </c>
      <c r="N151" s="9" t="s">
        <v>113</v>
      </c>
    </row>
    <row r="152" spans="3:14" ht="15" customHeight="1">
      <c r="C152" s="9" t="s">
        <v>106</v>
      </c>
      <c r="D152" s="7"/>
      <c r="E152" s="9">
        <v>2</v>
      </c>
      <c r="F152" s="9">
        <v>2</v>
      </c>
      <c r="G152" s="9" t="s">
        <v>113</v>
      </c>
      <c r="H152" s="9" t="s">
        <v>113</v>
      </c>
      <c r="I152" s="9" t="s">
        <v>113</v>
      </c>
      <c r="J152" s="9">
        <v>1</v>
      </c>
      <c r="K152" s="9" t="s">
        <v>113</v>
      </c>
      <c r="L152" s="9" t="s">
        <v>113</v>
      </c>
      <c r="M152" s="9">
        <v>1</v>
      </c>
      <c r="N152" s="9" t="s">
        <v>113</v>
      </c>
    </row>
    <row r="153" spans="4:14" ht="15" customHeight="1">
      <c r="D153" s="7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3:14" ht="15" customHeight="1">
      <c r="C154" s="11" t="s">
        <v>107</v>
      </c>
      <c r="D154" s="7"/>
      <c r="E154" s="9" t="s">
        <v>113</v>
      </c>
      <c r="F154" s="9" t="s">
        <v>113</v>
      </c>
      <c r="G154" s="9" t="s">
        <v>113</v>
      </c>
      <c r="H154" s="9" t="s">
        <v>113</v>
      </c>
      <c r="I154" s="9" t="s">
        <v>113</v>
      </c>
      <c r="J154" s="9" t="s">
        <v>113</v>
      </c>
      <c r="K154" s="9" t="s">
        <v>113</v>
      </c>
      <c r="L154" s="9" t="s">
        <v>113</v>
      </c>
      <c r="M154" s="9" t="s">
        <v>113</v>
      </c>
      <c r="N154" s="9" t="s">
        <v>113</v>
      </c>
    </row>
    <row r="155" spans="2:14" ht="15" customHeight="1" thickBot="1">
      <c r="B155" s="4"/>
      <c r="C155" s="4"/>
      <c r="D155" s="13"/>
      <c r="E155" s="4"/>
      <c r="F155" s="4"/>
      <c r="G155" s="12"/>
      <c r="H155" s="4"/>
      <c r="I155" s="4"/>
      <c r="J155" s="4"/>
      <c r="K155" s="4"/>
      <c r="L155" s="4"/>
      <c r="M155" s="4"/>
      <c r="N155" s="4"/>
    </row>
    <row r="156" ht="15" customHeight="1"/>
  </sheetData>
  <mergeCells count="26">
    <mergeCell ref="N6:N9"/>
    <mergeCell ref="C84:C85"/>
    <mergeCell ref="C6:C7"/>
    <mergeCell ref="C8:C9"/>
    <mergeCell ref="E6:E9"/>
    <mergeCell ref="F6:M7"/>
    <mergeCell ref="F8:F9"/>
    <mergeCell ref="G8:G9"/>
    <mergeCell ref="H8:H9"/>
    <mergeCell ref="I8:I9"/>
    <mergeCell ref="K86:K87"/>
    <mergeCell ref="L86:L87"/>
    <mergeCell ref="L8:L9"/>
    <mergeCell ref="J86:J87"/>
    <mergeCell ref="J8:J9"/>
    <mergeCell ref="K8:K9"/>
    <mergeCell ref="M8:M9"/>
    <mergeCell ref="M86:M87"/>
    <mergeCell ref="N84:N87"/>
    <mergeCell ref="C86:C87"/>
    <mergeCell ref="E84:E87"/>
    <mergeCell ref="F84:M85"/>
    <mergeCell ref="F86:F87"/>
    <mergeCell ref="G86:G87"/>
    <mergeCell ref="H86:H87"/>
    <mergeCell ref="I86:I8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1999-12-27T01:19:24Z</cp:lastPrinted>
  <dcterms:modified xsi:type="dcterms:W3CDTF">1999-12-27T01:19:26Z</dcterms:modified>
  <cp:category/>
  <cp:version/>
  <cp:contentType/>
  <cp:contentStatus/>
</cp:coreProperties>
</file>