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21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<sst xmlns="http://schemas.openxmlformats.org/spreadsheetml/2006/main" count="86" uniqueCount="80">
  <si>
    <t>市町村</t>
  </si>
  <si>
    <t>総数</t>
  </si>
  <si>
    <t>日帰り客数</t>
  </si>
  <si>
    <t>宿泊客数</t>
  </si>
  <si>
    <t>県内客数</t>
  </si>
  <si>
    <t>1)県外客数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</si>
  <si>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</si>
  <si>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</si>
  <si>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</si>
  <si>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</si>
  <si>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</si>
  <si>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</si>
  <si>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</si>
  <si>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伊王島町</t>
  </si>
  <si>
    <t>高島町</t>
  </si>
  <si>
    <t>野母崎町</t>
  </si>
  <si>
    <t>三和町</t>
  </si>
  <si>
    <t>多良見町</t>
  </si>
  <si>
    <t>長与町</t>
  </si>
  <si>
    <t>時津町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</si>
  <si>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</si>
  <si>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</si>
  <si>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</si>
  <si>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</si>
  <si>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</si>
  <si>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</si>
  <si>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</si>
  <si>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東彼杵町</t>
  </si>
  <si>
    <t>川棚町</t>
  </si>
  <si>
    <t>波佐見町</t>
  </si>
  <si>
    <t>森山町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</si>
  <si>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</si>
  <si>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</si>
  <si>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</si>
  <si>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</si>
  <si>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</si>
  <si>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</si>
  <si>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</si>
  <si>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</si>
  <si>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</si>
  <si>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</si>
  <si>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</si>
  <si>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</si>
  <si>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</si>
  <si>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</si>
  <si>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</si>
  <si>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</si>
  <si>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</si>
  <si>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</si>
  <si>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大島村</t>
  </si>
  <si>
    <t>生月町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</si>
  <si>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</si>
  <si>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</si>
  <si>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</si>
  <si>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</si>
  <si>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</si>
  <si>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</si>
  <si>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</si>
  <si>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</si>
  <si>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</si>
  <si>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2)</t>
  </si>
  <si>
    <t>五島</t>
  </si>
  <si>
    <t>壱岐</t>
  </si>
  <si>
    <t>対馬</t>
  </si>
  <si>
    <t>延数</t>
  </si>
  <si>
    <t>実数</t>
  </si>
  <si>
    <t>香焼町</t>
  </si>
  <si>
    <t>飯盛町</t>
  </si>
  <si>
    <t xml:space="preserve"> 単位：人</t>
  </si>
  <si>
    <t xml:space="preserve"> 資料  県観光課調</t>
  </si>
  <si>
    <t>観光客延数</t>
  </si>
  <si>
    <t>地元客</t>
  </si>
  <si>
    <t xml:space="preserve"> この表は各市町村の推計を県において集計している。</t>
  </si>
  <si>
    <t>14年</t>
  </si>
  <si>
    <t xml:space="preserve">                ２７１    市 町 村 別 観 光 客 数</t>
  </si>
  <si>
    <t>（平成14～16年）</t>
  </si>
  <si>
    <t>15年</t>
  </si>
  <si>
    <t>平    成    16    年    観    光    客    数</t>
  </si>
  <si>
    <t xml:space="preserve">   1) 外国人を含む。2)五島は五島市、新上五島町、小値賀町、宇久町の合計。　　15年は諫早市再算定後の数値である。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</si>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</sst>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0" fontId="7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8" fillId="2" borderId="0" xfId="15" applyFont="1" applyFill="1" applyBorder="1" applyAlignment="1" applyProtection="1">
      <alignment/>
      <protection locked="0"/>
    </xf>
    <xf numFmtId="181" fontId="8" fillId="2" borderId="0" xfId="15" applyFont="1" applyFill="1" applyBorder="1" applyAlignment="1" applyProtection="1">
      <alignment vertical="center"/>
      <protection locked="0"/>
    </xf>
    <xf numFmtId="181" fontId="8" fillId="0" borderId="0" xfId="15" applyFont="1" applyFill="1" applyBorder="1" applyAlignment="1" applyProtection="1">
      <alignment/>
      <protection/>
    </xf>
    <xf numFmtId="181" fontId="8" fillId="0" borderId="1" xfId="15" applyFont="1" applyFill="1" applyBorder="1" applyAlignment="1" applyProtection="1">
      <alignment/>
      <protection/>
    </xf>
    <xf numFmtId="181" fontId="5" fillId="0" borderId="8" xfId="15" applyFont="1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center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showGridLines="0" tabSelected="1" zoomScale="75" zoomScaleNormal="75" workbookViewId="0" topLeftCell="A28">
      <selection activeCell="H49" sqref="H49"/>
    </sheetView>
  </sheetViews>
  <sheetFormatPr defaultColWidth="8.625" defaultRowHeight="12.75"/>
  <cols>
    <col min="1" max="1" width="4.00390625" style="1" bestFit="1" customWidth="1"/>
    <col min="2" max="2" width="15.25390625" style="1" customWidth="1"/>
    <col min="3" max="3" width="0.875" style="1" customWidth="1"/>
    <col min="4" max="5" width="15.00390625" style="1" customWidth="1"/>
    <col min="6" max="6" width="14.75390625" style="1" customWidth="1"/>
    <col min="7" max="8" width="13.625" style="1" customWidth="1"/>
    <col min="9" max="10" width="14.75390625" style="1" customWidth="1"/>
    <col min="11" max="12" width="13.625" style="1" customWidth="1"/>
    <col min="13" max="13" width="4.00390625" style="1" customWidth="1"/>
    <col min="14" max="14" width="2.00390625" style="1" customWidth="1"/>
    <col min="15" max="16" width="9.125" style="1" bestFit="1" customWidth="1"/>
    <col min="17" max="16384" width="8.625" style="1" customWidth="1"/>
  </cols>
  <sheetData>
    <row r="1" spans="1:12" ht="24">
      <c r="A1" s="10"/>
      <c r="B1" s="11" t="s">
        <v>74</v>
      </c>
      <c r="C1" s="10"/>
      <c r="D1" s="10"/>
      <c r="E1" s="10"/>
      <c r="F1" s="10"/>
      <c r="G1" s="10"/>
      <c r="H1" s="10"/>
      <c r="J1" s="12" t="s">
        <v>75</v>
      </c>
      <c r="K1" s="13"/>
      <c r="L1" s="10"/>
    </row>
    <row r="2" spans="1:12" ht="25.5" customHeight="1" thickBot="1">
      <c r="A2" s="14" t="s">
        <v>72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 t="s">
        <v>68</v>
      </c>
    </row>
    <row r="3" spans="1:12" ht="15.75" customHeight="1">
      <c r="A3" s="30" t="s">
        <v>0</v>
      </c>
      <c r="B3" s="30"/>
      <c r="C3" s="16"/>
      <c r="D3" s="28" t="s">
        <v>70</v>
      </c>
      <c r="E3" s="29"/>
      <c r="F3" s="28" t="s">
        <v>77</v>
      </c>
      <c r="G3" s="29"/>
      <c r="H3" s="29"/>
      <c r="I3" s="29"/>
      <c r="J3" s="29"/>
      <c r="K3" s="29"/>
      <c r="L3" s="29"/>
    </row>
    <row r="4" spans="1:12" ht="15.75" customHeight="1">
      <c r="A4" s="31"/>
      <c r="B4" s="31"/>
      <c r="C4" s="18"/>
      <c r="D4" s="37" t="s">
        <v>73</v>
      </c>
      <c r="E4" s="37" t="s">
        <v>76</v>
      </c>
      <c r="F4" s="33" t="s">
        <v>64</v>
      </c>
      <c r="G4" s="35"/>
      <c r="H4" s="36"/>
      <c r="I4" s="33" t="s">
        <v>65</v>
      </c>
      <c r="J4" s="34"/>
      <c r="K4" s="35"/>
      <c r="L4" s="35"/>
    </row>
    <row r="5" spans="1:12" ht="31.5" customHeight="1">
      <c r="A5" s="32"/>
      <c r="B5" s="32"/>
      <c r="C5" s="19"/>
      <c r="D5" s="38"/>
      <c r="E5" s="38"/>
      <c r="F5" s="20" t="s">
        <v>1</v>
      </c>
      <c r="G5" s="20" t="s">
        <v>2</v>
      </c>
      <c r="H5" s="20" t="s">
        <v>3</v>
      </c>
      <c r="I5" s="20" t="s">
        <v>1</v>
      </c>
      <c r="J5" s="20" t="s">
        <v>71</v>
      </c>
      <c r="K5" s="20" t="s">
        <v>4</v>
      </c>
      <c r="L5" s="21" t="s">
        <v>5</v>
      </c>
    </row>
    <row r="6" spans="1:12" ht="15.75" customHeight="1">
      <c r="A6" s="10"/>
      <c r="B6" s="22" t="s">
        <v>1</v>
      </c>
      <c r="C6" s="18"/>
      <c r="D6" s="17">
        <v>30907877</v>
      </c>
      <c r="E6" s="17">
        <f>SUM(E7:E65)</f>
        <v>30482644</v>
      </c>
      <c r="F6" s="17">
        <f aca="true" t="shared" si="0" ref="F6:L6">SUM(F7:F65)</f>
        <v>29134538</v>
      </c>
      <c r="G6" s="17">
        <f t="shared" si="0"/>
        <v>17798536</v>
      </c>
      <c r="H6" s="17">
        <f t="shared" si="0"/>
        <v>11336002</v>
      </c>
      <c r="I6" s="17">
        <f t="shared" si="0"/>
        <v>22234425</v>
      </c>
      <c r="J6" s="17">
        <f t="shared" si="0"/>
        <v>2882157</v>
      </c>
      <c r="K6" s="17">
        <f t="shared" si="0"/>
        <v>7105226</v>
      </c>
      <c r="L6" s="17">
        <f t="shared" si="0"/>
        <v>12247042</v>
      </c>
    </row>
    <row r="7" spans="1:12" ht="31.5" customHeight="1">
      <c r="A7" s="10"/>
      <c r="B7" s="22" t="s">
        <v>6</v>
      </c>
      <c r="C7" s="18"/>
      <c r="D7" s="10">
        <v>5043200</v>
      </c>
      <c r="E7" s="10">
        <v>5037500</v>
      </c>
      <c r="F7" s="10">
        <f>SUM(G7:H7)</f>
        <v>4934700</v>
      </c>
      <c r="G7" s="24">
        <v>2681000</v>
      </c>
      <c r="H7" s="10">
        <v>2253700</v>
      </c>
      <c r="I7" s="17">
        <f>SUM(J7:K7:L7)</f>
        <v>3264300</v>
      </c>
      <c r="J7" s="10">
        <v>199200</v>
      </c>
      <c r="K7" s="10">
        <v>221900</v>
      </c>
      <c r="L7" s="10">
        <v>2843200</v>
      </c>
    </row>
    <row r="8" spans="1:12" ht="15.75" customHeight="1">
      <c r="A8" s="10"/>
      <c r="B8" s="22" t="s">
        <v>7</v>
      </c>
      <c r="C8" s="18"/>
      <c r="D8" s="10">
        <v>6868900</v>
      </c>
      <c r="E8" s="10">
        <v>6196400</v>
      </c>
      <c r="F8" s="10">
        <f aca="true" t="shared" si="1" ref="F8:F65">SUM(G8:H8)</f>
        <v>5641842</v>
      </c>
      <c r="G8" s="25">
        <v>3078000</v>
      </c>
      <c r="H8" s="10">
        <v>2563842</v>
      </c>
      <c r="I8" s="17">
        <f>SUM(J8:K8:L8)</f>
        <v>4288300</v>
      </c>
      <c r="J8" s="10">
        <v>198540</v>
      </c>
      <c r="K8" s="10">
        <v>492276</v>
      </c>
      <c r="L8" s="10">
        <v>3597484</v>
      </c>
    </row>
    <row r="9" spans="1:12" ht="15.75" customHeight="1">
      <c r="A9" s="10"/>
      <c r="B9" s="22" t="s">
        <v>8</v>
      </c>
      <c r="C9" s="18"/>
      <c r="D9" s="10">
        <v>686959</v>
      </c>
      <c r="E9" s="10">
        <v>696926</v>
      </c>
      <c r="F9" s="10">
        <f t="shared" si="1"/>
        <v>622183</v>
      </c>
      <c r="G9" s="25">
        <v>254701</v>
      </c>
      <c r="H9" s="10">
        <v>367482</v>
      </c>
      <c r="I9" s="17">
        <f>SUM(J9:K9:L9)</f>
        <v>386957</v>
      </c>
      <c r="J9" s="10">
        <v>15895</v>
      </c>
      <c r="K9" s="10">
        <v>53928</v>
      </c>
      <c r="L9" s="10">
        <v>317134</v>
      </c>
    </row>
    <row r="10" spans="1:12" ht="15.75" customHeight="1">
      <c r="A10" s="10"/>
      <c r="B10" s="22" t="s">
        <v>9</v>
      </c>
      <c r="C10" s="18"/>
      <c r="D10" s="10">
        <v>599589</v>
      </c>
      <c r="E10" s="10">
        <v>860058</v>
      </c>
      <c r="F10" s="10">
        <f t="shared" si="1"/>
        <v>815827</v>
      </c>
      <c r="G10" s="25">
        <v>318849</v>
      </c>
      <c r="H10" s="10">
        <v>496978</v>
      </c>
      <c r="I10" s="17">
        <f>SUM(J10:K10:L10)</f>
        <v>546684</v>
      </c>
      <c r="J10" s="10">
        <v>312878</v>
      </c>
      <c r="K10" s="10">
        <v>145758</v>
      </c>
      <c r="L10" s="10">
        <v>88048</v>
      </c>
    </row>
    <row r="11" spans="1:12" ht="15.75" customHeight="1">
      <c r="A11" s="10"/>
      <c r="B11" s="22" t="s">
        <v>10</v>
      </c>
      <c r="C11" s="18"/>
      <c r="D11" s="10">
        <v>752200</v>
      </c>
      <c r="E11" s="10">
        <v>782700</v>
      </c>
      <c r="F11" s="10">
        <f t="shared" si="1"/>
        <v>742800</v>
      </c>
      <c r="G11" s="25">
        <v>604800</v>
      </c>
      <c r="H11" s="10">
        <v>138000</v>
      </c>
      <c r="I11" s="17">
        <f>SUM(J11:K11:L11)</f>
        <v>667800</v>
      </c>
      <c r="J11" s="10">
        <v>359700</v>
      </c>
      <c r="K11" s="10">
        <v>190600</v>
      </c>
      <c r="L11" s="10">
        <v>117500</v>
      </c>
    </row>
    <row r="12" spans="1:12" ht="15.75" customHeight="1">
      <c r="A12" s="10"/>
      <c r="B12" s="22" t="s">
        <v>11</v>
      </c>
      <c r="C12" s="18"/>
      <c r="D12" s="10">
        <v>1500513</v>
      </c>
      <c r="E12" s="10">
        <v>1502013</v>
      </c>
      <c r="F12" s="10">
        <f t="shared" si="1"/>
        <v>1505017</v>
      </c>
      <c r="G12" s="25">
        <v>622992</v>
      </c>
      <c r="H12" s="10">
        <v>882025</v>
      </c>
      <c r="I12" s="17">
        <f>SUM(J12:K12:L12)</f>
        <v>980147</v>
      </c>
      <c r="J12" s="10">
        <v>36062</v>
      </c>
      <c r="K12" s="10">
        <v>406851</v>
      </c>
      <c r="L12" s="10">
        <v>537234</v>
      </c>
    </row>
    <row r="13" spans="1:12" ht="15.75" customHeight="1">
      <c r="A13" s="10"/>
      <c r="B13" s="22" t="s">
        <v>12</v>
      </c>
      <c r="C13" s="18"/>
      <c r="D13" s="10">
        <v>170497</v>
      </c>
      <c r="E13" s="10">
        <v>177227</v>
      </c>
      <c r="F13" s="10">
        <f t="shared" si="1"/>
        <v>196127</v>
      </c>
      <c r="G13" s="25">
        <v>126843</v>
      </c>
      <c r="H13" s="10">
        <v>69284</v>
      </c>
      <c r="I13" s="17">
        <f>SUM(J13:K13:L13)</f>
        <v>152441</v>
      </c>
      <c r="J13" s="10">
        <v>59221</v>
      </c>
      <c r="K13" s="10">
        <v>13340</v>
      </c>
      <c r="L13" s="10">
        <v>79880</v>
      </c>
    </row>
    <row r="14" spans="1:12" ht="31.5" customHeight="1">
      <c r="A14" s="10"/>
      <c r="B14" s="22" t="s">
        <v>66</v>
      </c>
      <c r="C14" s="18"/>
      <c r="D14" s="10">
        <v>21856</v>
      </c>
      <c r="E14" s="10">
        <v>17629</v>
      </c>
      <c r="F14" s="10">
        <f t="shared" si="1"/>
        <v>16120</v>
      </c>
      <c r="G14" s="24">
        <v>16120</v>
      </c>
      <c r="H14" s="23" t="s">
        <v>79</v>
      </c>
      <c r="I14" s="17">
        <f>SUM(J14:K14:L14)</f>
        <v>16120</v>
      </c>
      <c r="J14" s="10">
        <v>7656</v>
      </c>
      <c r="K14" s="10">
        <v>4933</v>
      </c>
      <c r="L14" s="10">
        <v>3531</v>
      </c>
    </row>
    <row r="15" spans="1:12" ht="15.75" customHeight="1">
      <c r="A15" s="10"/>
      <c r="B15" s="22" t="s">
        <v>13</v>
      </c>
      <c r="C15" s="18"/>
      <c r="D15" s="10">
        <v>95414</v>
      </c>
      <c r="E15" s="10">
        <v>167517</v>
      </c>
      <c r="F15" s="10">
        <f t="shared" si="1"/>
        <v>230530</v>
      </c>
      <c r="G15" s="24">
        <v>125209</v>
      </c>
      <c r="H15" s="10">
        <v>105321</v>
      </c>
      <c r="I15" s="17">
        <f>SUM(J15:K15:L15)</f>
        <v>175098</v>
      </c>
      <c r="J15" s="10">
        <v>14009</v>
      </c>
      <c r="K15" s="10">
        <v>129572</v>
      </c>
      <c r="L15" s="23">
        <v>31517</v>
      </c>
    </row>
    <row r="16" spans="1:12" ht="15.75" customHeight="1">
      <c r="A16" s="10"/>
      <c r="B16" s="22" t="s">
        <v>14</v>
      </c>
      <c r="C16" s="18"/>
      <c r="D16" s="10">
        <v>35333</v>
      </c>
      <c r="E16" s="10">
        <v>31611</v>
      </c>
      <c r="F16" s="10">
        <f t="shared" si="1"/>
        <v>29291</v>
      </c>
      <c r="G16" s="24">
        <v>26108</v>
      </c>
      <c r="H16" s="10">
        <v>3183</v>
      </c>
      <c r="I16" s="17">
        <f>SUM(J16:K16:L16)</f>
        <v>27677</v>
      </c>
      <c r="J16" s="10">
        <v>2949</v>
      </c>
      <c r="K16" s="10">
        <v>23190</v>
      </c>
      <c r="L16" s="10">
        <v>1538</v>
      </c>
    </row>
    <row r="17" spans="1:12" ht="15.75" customHeight="1">
      <c r="A17" s="10"/>
      <c r="B17" s="22" t="s">
        <v>15</v>
      </c>
      <c r="C17" s="18"/>
      <c r="D17" s="10">
        <v>781688</v>
      </c>
      <c r="E17" s="10">
        <v>797723</v>
      </c>
      <c r="F17" s="10">
        <f t="shared" si="1"/>
        <v>737210</v>
      </c>
      <c r="G17" s="24">
        <v>600090</v>
      </c>
      <c r="H17" s="10">
        <v>137120</v>
      </c>
      <c r="I17" s="17">
        <f>SUM(J17:K17:L17)</f>
        <v>668650</v>
      </c>
      <c r="J17" s="10">
        <v>49213</v>
      </c>
      <c r="K17" s="10">
        <v>465848</v>
      </c>
      <c r="L17" s="10">
        <v>153589</v>
      </c>
    </row>
    <row r="18" spans="1:12" ht="15.75" customHeight="1">
      <c r="A18" s="10"/>
      <c r="B18" s="22" t="s">
        <v>16</v>
      </c>
      <c r="C18" s="18"/>
      <c r="D18" s="10">
        <v>45007</v>
      </c>
      <c r="E18" s="10">
        <v>42756</v>
      </c>
      <c r="F18" s="10">
        <f t="shared" si="1"/>
        <v>43184</v>
      </c>
      <c r="G18" s="24">
        <v>34371</v>
      </c>
      <c r="H18" s="10">
        <v>8813</v>
      </c>
      <c r="I18" s="17">
        <f>SUM(J18:K18:L18)</f>
        <v>35862</v>
      </c>
      <c r="J18" s="10">
        <v>8678</v>
      </c>
      <c r="K18" s="10">
        <v>26317</v>
      </c>
      <c r="L18" s="10">
        <v>867</v>
      </c>
    </row>
    <row r="19" spans="1:12" ht="15.75" customHeight="1">
      <c r="A19" s="10"/>
      <c r="B19" s="22" t="s">
        <v>17</v>
      </c>
      <c r="C19" s="18"/>
      <c r="D19" s="10">
        <v>167700</v>
      </c>
      <c r="E19" s="10">
        <v>167901</v>
      </c>
      <c r="F19" s="10">
        <f t="shared" si="1"/>
        <v>165823</v>
      </c>
      <c r="G19" s="24">
        <v>165733</v>
      </c>
      <c r="H19" s="23">
        <v>90</v>
      </c>
      <c r="I19" s="17">
        <f>SUM(J19:K19:L19)</f>
        <v>165763</v>
      </c>
      <c r="J19" s="10">
        <v>82867</v>
      </c>
      <c r="K19" s="10">
        <v>82866</v>
      </c>
      <c r="L19" s="23">
        <v>30</v>
      </c>
    </row>
    <row r="20" spans="1:12" ht="15.75" customHeight="1">
      <c r="A20" s="10"/>
      <c r="B20" s="22" t="s">
        <v>18</v>
      </c>
      <c r="C20" s="18"/>
      <c r="D20" s="10">
        <v>56132</v>
      </c>
      <c r="E20" s="10">
        <v>60465</v>
      </c>
      <c r="F20" s="10">
        <f t="shared" si="1"/>
        <v>54754</v>
      </c>
      <c r="G20" s="24">
        <v>54754</v>
      </c>
      <c r="H20" s="23" t="s">
        <v>79</v>
      </c>
      <c r="I20" s="17">
        <f>SUM(J20:K20:L20)</f>
        <v>54754</v>
      </c>
      <c r="J20" s="10">
        <v>16560</v>
      </c>
      <c r="K20" s="10">
        <v>32778</v>
      </c>
      <c r="L20" s="23">
        <v>5416</v>
      </c>
    </row>
    <row r="21" spans="1:12" ht="15.75" customHeight="1">
      <c r="A21" s="10"/>
      <c r="B21" s="22" t="s">
        <v>19</v>
      </c>
      <c r="C21" s="18"/>
      <c r="D21" s="10">
        <v>136474</v>
      </c>
      <c r="E21" s="10">
        <v>145218</v>
      </c>
      <c r="F21" s="10">
        <f t="shared" si="1"/>
        <v>58986</v>
      </c>
      <c r="G21" s="24">
        <v>25985</v>
      </c>
      <c r="H21" s="10">
        <v>33001</v>
      </c>
      <c r="I21" s="17">
        <f>SUM(J21:K21:L21)</f>
        <v>40906</v>
      </c>
      <c r="J21" s="10">
        <v>16975</v>
      </c>
      <c r="K21" s="10">
        <v>16179</v>
      </c>
      <c r="L21" s="10">
        <v>7752</v>
      </c>
    </row>
    <row r="22" spans="1:12" ht="15.75" customHeight="1">
      <c r="A22" s="10"/>
      <c r="B22" s="22" t="s">
        <v>20</v>
      </c>
      <c r="C22" s="18"/>
      <c r="D22" s="10">
        <v>134412</v>
      </c>
      <c r="E22" s="10">
        <v>136326</v>
      </c>
      <c r="F22" s="10">
        <f t="shared" si="1"/>
        <v>135016</v>
      </c>
      <c r="G22" s="24">
        <v>77159</v>
      </c>
      <c r="H22" s="10">
        <v>57857</v>
      </c>
      <c r="I22" s="17">
        <f>SUM(J22:K22:L22)</f>
        <v>104895</v>
      </c>
      <c r="J22" s="10">
        <v>11964</v>
      </c>
      <c r="K22" s="10">
        <v>64780</v>
      </c>
      <c r="L22" s="10">
        <v>28151</v>
      </c>
    </row>
    <row r="23" spans="1:12" ht="15.75" customHeight="1">
      <c r="A23" s="10"/>
      <c r="B23" s="22" t="s">
        <v>21</v>
      </c>
      <c r="C23" s="18"/>
      <c r="D23" s="10">
        <v>490000</v>
      </c>
      <c r="E23" s="10">
        <v>475000</v>
      </c>
      <c r="F23" s="10">
        <f t="shared" si="1"/>
        <v>449000</v>
      </c>
      <c r="G23" s="24">
        <v>429000</v>
      </c>
      <c r="H23" s="10">
        <v>20000</v>
      </c>
      <c r="I23" s="17">
        <f>SUM(J23:K23:L23)</f>
        <v>439000</v>
      </c>
      <c r="J23" s="10">
        <v>7902</v>
      </c>
      <c r="K23" s="10">
        <v>79898</v>
      </c>
      <c r="L23" s="10">
        <v>351200</v>
      </c>
    </row>
    <row r="24" spans="1:12" ht="15.75" customHeight="1">
      <c r="A24" s="10"/>
      <c r="B24" s="22" t="s">
        <v>22</v>
      </c>
      <c r="C24" s="18"/>
      <c r="D24" s="10">
        <v>347762</v>
      </c>
      <c r="E24" s="10">
        <v>304665</v>
      </c>
      <c r="F24" s="10">
        <f t="shared" si="1"/>
        <v>315900</v>
      </c>
      <c r="G24" s="24">
        <v>213356</v>
      </c>
      <c r="H24" s="10">
        <v>102544</v>
      </c>
      <c r="I24" s="17">
        <f>SUM(J24:K24:L24)</f>
        <v>264628</v>
      </c>
      <c r="J24" s="10">
        <v>63025</v>
      </c>
      <c r="K24" s="10">
        <v>126030</v>
      </c>
      <c r="L24" s="10">
        <v>75573</v>
      </c>
    </row>
    <row r="25" spans="1:12" ht="15.75" customHeight="1">
      <c r="A25" s="10"/>
      <c r="B25" s="22" t="s">
        <v>23</v>
      </c>
      <c r="C25" s="18"/>
      <c r="D25" s="10">
        <v>462520</v>
      </c>
      <c r="E25" s="10">
        <v>438351</v>
      </c>
      <c r="F25" s="10">
        <f t="shared" si="1"/>
        <v>412173</v>
      </c>
      <c r="G25" s="24">
        <v>365246</v>
      </c>
      <c r="H25" s="10">
        <v>46927</v>
      </c>
      <c r="I25" s="17">
        <f>SUM(J25:K25:L25)</f>
        <v>386833</v>
      </c>
      <c r="J25" s="10">
        <v>65839</v>
      </c>
      <c r="K25" s="10">
        <v>182624</v>
      </c>
      <c r="L25" s="10">
        <v>138370</v>
      </c>
    </row>
    <row r="26" spans="1:12" ht="15.75" customHeight="1">
      <c r="A26" s="10"/>
      <c r="B26" s="22" t="s">
        <v>24</v>
      </c>
      <c r="C26" s="18"/>
      <c r="D26" s="10">
        <v>87087</v>
      </c>
      <c r="E26" s="10">
        <v>83604</v>
      </c>
      <c r="F26" s="10">
        <f t="shared" si="1"/>
        <v>84440</v>
      </c>
      <c r="G26" s="24">
        <v>59708</v>
      </c>
      <c r="H26" s="10">
        <v>24732</v>
      </c>
      <c r="I26" s="17">
        <f>SUM(J26:K26:L26)</f>
        <v>71393</v>
      </c>
      <c r="J26" s="10">
        <v>2856</v>
      </c>
      <c r="K26" s="10">
        <v>42836</v>
      </c>
      <c r="L26" s="10">
        <v>25701</v>
      </c>
    </row>
    <row r="27" spans="1:12" ht="15.75" customHeight="1">
      <c r="A27" s="10"/>
      <c r="B27" s="22" t="s">
        <v>25</v>
      </c>
      <c r="C27" s="18"/>
      <c r="D27" s="10">
        <v>104628</v>
      </c>
      <c r="E27" s="10">
        <v>97831</v>
      </c>
      <c r="F27" s="10">
        <f t="shared" si="1"/>
        <v>90622</v>
      </c>
      <c r="G27" s="24">
        <v>79496</v>
      </c>
      <c r="H27" s="10">
        <v>11126</v>
      </c>
      <c r="I27" s="17">
        <f>SUM(J27:K27:L27)</f>
        <v>82959</v>
      </c>
      <c r="J27" s="10">
        <v>25690</v>
      </c>
      <c r="K27" s="10">
        <v>47960</v>
      </c>
      <c r="L27" s="10">
        <v>9309</v>
      </c>
    </row>
    <row r="28" spans="1:12" ht="15.75" customHeight="1">
      <c r="A28" s="10"/>
      <c r="B28" s="22" t="s">
        <v>26</v>
      </c>
      <c r="C28" s="18"/>
      <c r="D28" s="10">
        <v>381191</v>
      </c>
      <c r="E28" s="10">
        <v>352388</v>
      </c>
      <c r="F28" s="10">
        <f t="shared" si="1"/>
        <v>244304</v>
      </c>
      <c r="G28" s="24">
        <v>219954</v>
      </c>
      <c r="H28" s="10">
        <v>24350</v>
      </c>
      <c r="I28" s="17">
        <f>SUM(J28:K28:L28)</f>
        <v>231304</v>
      </c>
      <c r="J28" s="10">
        <v>16190</v>
      </c>
      <c r="K28" s="10">
        <v>161914</v>
      </c>
      <c r="L28" s="10">
        <v>53200</v>
      </c>
    </row>
    <row r="29" spans="1:12" ht="31.5" customHeight="1">
      <c r="A29" s="10"/>
      <c r="B29" s="22" t="s">
        <v>27</v>
      </c>
      <c r="C29" s="18"/>
      <c r="D29" s="10">
        <v>67372</v>
      </c>
      <c r="E29" s="10">
        <v>60730</v>
      </c>
      <c r="F29" s="10">
        <f t="shared" si="1"/>
        <v>52640</v>
      </c>
      <c r="G29" s="24">
        <v>45758</v>
      </c>
      <c r="H29" s="10">
        <v>6882</v>
      </c>
      <c r="I29" s="17">
        <f>SUM(J29:K29:L29)</f>
        <v>49199</v>
      </c>
      <c r="J29" s="10">
        <v>3936</v>
      </c>
      <c r="K29" s="10">
        <v>35915</v>
      </c>
      <c r="L29" s="10">
        <v>9348</v>
      </c>
    </row>
    <row r="30" spans="1:12" ht="15.75" customHeight="1">
      <c r="A30" s="10"/>
      <c r="B30" s="22" t="s">
        <v>28</v>
      </c>
      <c r="C30" s="18"/>
      <c r="D30" s="10">
        <v>368576</v>
      </c>
      <c r="E30" s="10">
        <v>347267</v>
      </c>
      <c r="F30" s="10">
        <f t="shared" si="1"/>
        <v>341098</v>
      </c>
      <c r="G30" s="24">
        <v>139673</v>
      </c>
      <c r="H30" s="10">
        <v>201425</v>
      </c>
      <c r="I30" s="17">
        <f>SUM(J30:K30:L30)</f>
        <v>206055</v>
      </c>
      <c r="J30" s="10">
        <v>22460</v>
      </c>
      <c r="K30" s="10">
        <v>118894</v>
      </c>
      <c r="L30" s="10">
        <v>64701</v>
      </c>
    </row>
    <row r="31" spans="1:12" ht="17.25" customHeight="1">
      <c r="A31" s="10"/>
      <c r="B31" s="22" t="s">
        <v>29</v>
      </c>
      <c r="C31" s="18"/>
      <c r="D31" s="10">
        <v>461842</v>
      </c>
      <c r="E31" s="10">
        <v>520145</v>
      </c>
      <c r="F31" s="10">
        <f t="shared" si="1"/>
        <v>522371</v>
      </c>
      <c r="G31" s="24">
        <v>513903</v>
      </c>
      <c r="H31" s="10">
        <v>8468</v>
      </c>
      <c r="I31" s="17">
        <f>SUM(J31:K31:L31)</f>
        <v>518056</v>
      </c>
      <c r="J31" s="10">
        <v>72856</v>
      </c>
      <c r="K31" s="10">
        <v>263682</v>
      </c>
      <c r="L31" s="10">
        <v>181518</v>
      </c>
    </row>
    <row r="32" spans="1:12" ht="31.5" customHeight="1">
      <c r="A32" s="10"/>
      <c r="B32" s="22" t="s">
        <v>30</v>
      </c>
      <c r="C32" s="18"/>
      <c r="D32" s="10">
        <v>112315</v>
      </c>
      <c r="E32" s="10">
        <v>118675</v>
      </c>
      <c r="F32" s="10">
        <f t="shared" si="1"/>
        <v>210442</v>
      </c>
      <c r="G32" s="24">
        <v>209395</v>
      </c>
      <c r="H32" s="10">
        <v>1047</v>
      </c>
      <c r="I32" s="17">
        <f>SUM(J32:K32:L32)</f>
        <v>209913</v>
      </c>
      <c r="J32" s="10">
        <v>43443</v>
      </c>
      <c r="K32" s="10">
        <v>151785</v>
      </c>
      <c r="L32" s="10">
        <v>14685</v>
      </c>
    </row>
    <row r="33" spans="1:12" ht="15.75" customHeight="1">
      <c r="A33" s="10"/>
      <c r="B33" s="22" t="s">
        <v>67</v>
      </c>
      <c r="C33" s="18"/>
      <c r="D33" s="10">
        <v>215007</v>
      </c>
      <c r="E33" s="10">
        <v>264272</v>
      </c>
      <c r="F33" s="10">
        <f t="shared" si="1"/>
        <v>300291</v>
      </c>
      <c r="G33" s="24">
        <v>300271</v>
      </c>
      <c r="H33" s="10">
        <v>20</v>
      </c>
      <c r="I33" s="17">
        <f>SUM(J33:K33:L33)</f>
        <v>300275</v>
      </c>
      <c r="J33" s="10">
        <v>47407</v>
      </c>
      <c r="K33" s="10">
        <v>249230</v>
      </c>
      <c r="L33" s="10">
        <v>3638</v>
      </c>
    </row>
    <row r="34" spans="1:12" ht="15.75" customHeight="1">
      <c r="A34" s="10"/>
      <c r="B34" s="22" t="s">
        <v>31</v>
      </c>
      <c r="C34" s="18"/>
      <c r="D34" s="10">
        <v>301695</v>
      </c>
      <c r="E34" s="10">
        <v>259311</v>
      </c>
      <c r="F34" s="10">
        <f t="shared" si="1"/>
        <v>238073</v>
      </c>
      <c r="G34" s="24">
        <v>175588</v>
      </c>
      <c r="H34" s="10">
        <v>62485</v>
      </c>
      <c r="I34" s="17">
        <f>SUM(J34:K34:L34)</f>
        <v>197247</v>
      </c>
      <c r="J34" s="10">
        <v>7446</v>
      </c>
      <c r="K34" s="10">
        <v>159448</v>
      </c>
      <c r="L34" s="10">
        <v>30353</v>
      </c>
    </row>
    <row r="35" spans="1:12" ht="15.75" customHeight="1">
      <c r="A35" s="10"/>
      <c r="B35" s="22" t="s">
        <v>32</v>
      </c>
      <c r="C35" s="18"/>
      <c r="D35" s="10">
        <v>277647</v>
      </c>
      <c r="E35" s="10">
        <v>310184</v>
      </c>
      <c r="F35" s="10">
        <f t="shared" si="1"/>
        <v>319038</v>
      </c>
      <c r="G35" s="24">
        <v>319038</v>
      </c>
      <c r="H35" s="23" t="s">
        <v>79</v>
      </c>
      <c r="I35" s="17">
        <f>SUM(J35:K35:L35)</f>
        <v>319038</v>
      </c>
      <c r="J35" s="10">
        <v>69885</v>
      </c>
      <c r="K35" s="10">
        <v>196673</v>
      </c>
      <c r="L35" s="10">
        <v>52480</v>
      </c>
    </row>
    <row r="36" spans="2:12" ht="31.5" customHeight="1">
      <c r="B36" s="6" t="s">
        <v>33</v>
      </c>
      <c r="C36" s="4"/>
      <c r="D36" s="1">
        <v>117440</v>
      </c>
      <c r="E36" s="1">
        <v>131757</v>
      </c>
      <c r="F36" s="10">
        <f t="shared" si="1"/>
        <v>132759</v>
      </c>
      <c r="G36" s="24">
        <v>126455</v>
      </c>
      <c r="H36" s="7">
        <v>6304</v>
      </c>
      <c r="I36" s="17">
        <f>SUM(J36:K36:L36)</f>
        <v>129607</v>
      </c>
      <c r="J36" s="1">
        <v>13513</v>
      </c>
      <c r="K36" s="1">
        <v>75949</v>
      </c>
      <c r="L36" s="10">
        <v>40145</v>
      </c>
    </row>
    <row r="37" spans="2:12" ht="15.75" customHeight="1">
      <c r="B37" s="6" t="s">
        <v>34</v>
      </c>
      <c r="C37" s="4"/>
      <c r="D37" s="1">
        <v>206108</v>
      </c>
      <c r="E37" s="1">
        <v>268834</v>
      </c>
      <c r="F37" s="10">
        <f t="shared" si="1"/>
        <v>247847</v>
      </c>
      <c r="G37" s="24">
        <v>234523</v>
      </c>
      <c r="H37" s="1">
        <v>13324</v>
      </c>
      <c r="I37" s="17">
        <f>SUM(J37:K37:L37)</f>
        <v>240502</v>
      </c>
      <c r="J37" s="1">
        <v>73523</v>
      </c>
      <c r="K37" s="1">
        <v>90321</v>
      </c>
      <c r="L37" s="1">
        <v>76658</v>
      </c>
    </row>
    <row r="38" spans="2:12" ht="15.75" customHeight="1">
      <c r="B38" s="6" t="s">
        <v>35</v>
      </c>
      <c r="C38" s="4"/>
      <c r="D38" s="1">
        <v>165748</v>
      </c>
      <c r="E38" s="1">
        <v>141804</v>
      </c>
      <c r="F38" s="10">
        <f t="shared" si="1"/>
        <v>124791</v>
      </c>
      <c r="G38" s="24">
        <v>109983</v>
      </c>
      <c r="H38" s="1">
        <v>14808</v>
      </c>
      <c r="I38" s="17">
        <f>SUM(J38:K38:L38)</f>
        <v>117387</v>
      </c>
      <c r="J38" s="1">
        <v>51321</v>
      </c>
      <c r="K38" s="1">
        <v>62339</v>
      </c>
      <c r="L38" s="1">
        <v>3727</v>
      </c>
    </row>
    <row r="39" spans="2:12" ht="15.75" customHeight="1">
      <c r="B39" s="6" t="s">
        <v>36</v>
      </c>
      <c r="C39" s="4"/>
      <c r="D39" s="1">
        <v>46209</v>
      </c>
      <c r="E39" s="1">
        <v>50564</v>
      </c>
      <c r="F39" s="10">
        <f t="shared" si="1"/>
        <v>47796</v>
      </c>
      <c r="G39" s="24">
        <v>47500</v>
      </c>
      <c r="H39" s="7">
        <v>296</v>
      </c>
      <c r="I39" s="17">
        <f>SUM(J39:K39:L39)</f>
        <v>47626</v>
      </c>
      <c r="J39" s="1">
        <v>33320</v>
      </c>
      <c r="K39" s="1">
        <v>12852</v>
      </c>
      <c r="L39" s="1">
        <v>1454</v>
      </c>
    </row>
    <row r="40" spans="2:12" ht="15.75" customHeight="1">
      <c r="B40" s="6" t="s">
        <v>37</v>
      </c>
      <c r="C40" s="4"/>
      <c r="D40" s="1">
        <v>780126</v>
      </c>
      <c r="E40" s="1">
        <v>741024</v>
      </c>
      <c r="F40" s="10">
        <f t="shared" si="1"/>
        <v>718793</v>
      </c>
      <c r="G40" s="24">
        <v>718073</v>
      </c>
      <c r="H40" s="1">
        <v>720</v>
      </c>
      <c r="I40" s="17">
        <f>SUM(J40:K40:L40)</f>
        <v>718433</v>
      </c>
      <c r="J40" s="1">
        <v>2720</v>
      </c>
      <c r="K40" s="1">
        <v>231000</v>
      </c>
      <c r="L40" s="1">
        <v>484713</v>
      </c>
    </row>
    <row r="41" spans="2:12" ht="15.75" customHeight="1">
      <c r="B41" s="6" t="s">
        <v>38</v>
      </c>
      <c r="C41" s="4"/>
      <c r="D41" s="1">
        <v>263000</v>
      </c>
      <c r="E41" s="1">
        <v>267600</v>
      </c>
      <c r="F41" s="10">
        <f t="shared" si="1"/>
        <v>329326</v>
      </c>
      <c r="G41" s="24">
        <v>298796</v>
      </c>
      <c r="H41" s="1">
        <v>30530</v>
      </c>
      <c r="I41" s="17">
        <f>SUM(J41:K41:L41)</f>
        <v>313326</v>
      </c>
      <c r="J41" s="1">
        <v>23237</v>
      </c>
      <c r="K41" s="1">
        <v>225933</v>
      </c>
      <c r="L41" s="1">
        <v>64156</v>
      </c>
    </row>
    <row r="42" spans="2:12" ht="15.75" customHeight="1">
      <c r="B42" s="6" t="s">
        <v>39</v>
      </c>
      <c r="C42" s="4"/>
      <c r="D42" s="1">
        <v>2738412</v>
      </c>
      <c r="E42" s="1">
        <v>2733210</v>
      </c>
      <c r="F42" s="10">
        <f t="shared" si="1"/>
        <v>2475110</v>
      </c>
      <c r="G42" s="24">
        <v>1070030</v>
      </c>
      <c r="H42" s="1">
        <v>1405080</v>
      </c>
      <c r="I42" s="17">
        <f>SUM(J42:K42:L42)</f>
        <v>1761926</v>
      </c>
      <c r="J42" s="1">
        <v>32137</v>
      </c>
      <c r="K42" s="1">
        <v>667943</v>
      </c>
      <c r="L42" s="1">
        <v>1061846</v>
      </c>
    </row>
    <row r="43" spans="2:12" ht="15.75" customHeight="1">
      <c r="B43" s="6" t="s">
        <v>40</v>
      </c>
      <c r="C43" s="4"/>
      <c r="D43" s="1">
        <v>870</v>
      </c>
      <c r="E43" s="1">
        <v>804</v>
      </c>
      <c r="F43" s="10">
        <f t="shared" si="1"/>
        <v>870</v>
      </c>
      <c r="G43" s="24">
        <v>550</v>
      </c>
      <c r="H43" s="1">
        <v>320</v>
      </c>
      <c r="I43" s="17">
        <f>SUM(J43:K43:L43)</f>
        <v>670</v>
      </c>
      <c r="J43" s="1">
        <v>500</v>
      </c>
      <c r="K43" s="1">
        <v>150</v>
      </c>
      <c r="L43" s="1">
        <v>20</v>
      </c>
    </row>
    <row r="44" spans="2:12" ht="15.75" customHeight="1">
      <c r="B44" s="6" t="s">
        <v>41</v>
      </c>
      <c r="C44" s="4"/>
      <c r="D44" s="1">
        <v>52645</v>
      </c>
      <c r="E44" s="1">
        <v>40316</v>
      </c>
      <c r="F44" s="10">
        <f t="shared" si="1"/>
        <v>47912</v>
      </c>
      <c r="G44" s="24">
        <v>36748</v>
      </c>
      <c r="H44" s="1">
        <v>11164</v>
      </c>
      <c r="I44" s="17">
        <f>SUM(J44:K44:L44)</f>
        <v>41970</v>
      </c>
      <c r="J44" s="1">
        <v>12591</v>
      </c>
      <c r="K44" s="1">
        <v>20985</v>
      </c>
      <c r="L44" s="1">
        <v>8394</v>
      </c>
    </row>
    <row r="45" spans="2:12" ht="15.75" customHeight="1">
      <c r="B45" s="6" t="s">
        <v>42</v>
      </c>
      <c r="C45" s="4"/>
      <c r="D45" s="1">
        <v>103997</v>
      </c>
      <c r="E45" s="1">
        <v>97774</v>
      </c>
      <c r="F45" s="10">
        <f t="shared" si="1"/>
        <v>89975</v>
      </c>
      <c r="G45" s="24">
        <v>65415</v>
      </c>
      <c r="H45" s="1">
        <v>24560</v>
      </c>
      <c r="I45" s="17">
        <f>SUM(J45:K45:L45)</f>
        <v>77200</v>
      </c>
      <c r="J45" s="1">
        <v>27531</v>
      </c>
      <c r="K45" s="1">
        <v>21035</v>
      </c>
      <c r="L45" s="1">
        <v>28634</v>
      </c>
    </row>
    <row r="46" spans="2:12" ht="15.75" customHeight="1">
      <c r="B46" s="6" t="s">
        <v>43</v>
      </c>
      <c r="C46" s="4"/>
      <c r="D46" s="1">
        <v>250950</v>
      </c>
      <c r="E46" s="1">
        <v>248927</v>
      </c>
      <c r="F46" s="10">
        <f t="shared" si="1"/>
        <v>239367</v>
      </c>
      <c r="G46" s="24">
        <v>220618</v>
      </c>
      <c r="H46" s="1">
        <v>18749</v>
      </c>
      <c r="I46" s="17">
        <f>SUM(J46:K46:L46)</f>
        <v>229304</v>
      </c>
      <c r="J46" s="1">
        <v>60904</v>
      </c>
      <c r="K46" s="1">
        <v>96057</v>
      </c>
      <c r="L46" s="1">
        <v>72343</v>
      </c>
    </row>
    <row r="47" spans="2:12" ht="15.75" customHeight="1">
      <c r="B47" s="6" t="s">
        <v>44</v>
      </c>
      <c r="C47" s="4"/>
      <c r="D47" s="1">
        <v>6264</v>
      </c>
      <c r="E47" s="1">
        <v>7454</v>
      </c>
      <c r="F47" s="10">
        <f t="shared" si="1"/>
        <v>7705</v>
      </c>
      <c r="G47" s="24">
        <v>7125</v>
      </c>
      <c r="H47" s="1">
        <v>580</v>
      </c>
      <c r="I47" s="17">
        <f>SUM(J47:K47:L47)</f>
        <v>7385</v>
      </c>
      <c r="J47" s="1">
        <v>1305</v>
      </c>
      <c r="K47" s="1">
        <v>4827</v>
      </c>
      <c r="L47" s="1">
        <v>1253</v>
      </c>
    </row>
    <row r="48" spans="2:12" ht="15.75" customHeight="1">
      <c r="B48" s="6" t="s">
        <v>45</v>
      </c>
      <c r="C48" s="4"/>
      <c r="D48" s="1">
        <v>20460</v>
      </c>
      <c r="E48" s="1">
        <v>19850</v>
      </c>
      <c r="F48" s="10">
        <f t="shared" si="1"/>
        <v>20080</v>
      </c>
      <c r="G48" s="24">
        <v>16950</v>
      </c>
      <c r="H48" s="1">
        <v>3130</v>
      </c>
      <c r="I48" s="17">
        <f>SUM(J48:K48:L48)</f>
        <v>18240</v>
      </c>
      <c r="J48" s="1">
        <v>2000</v>
      </c>
      <c r="K48" s="1">
        <v>14690</v>
      </c>
      <c r="L48" s="1">
        <v>1550</v>
      </c>
    </row>
    <row r="49" spans="2:12" ht="15.75" customHeight="1">
      <c r="B49" s="6" t="s">
        <v>46</v>
      </c>
      <c r="C49" s="4"/>
      <c r="D49" s="1">
        <v>68039</v>
      </c>
      <c r="E49" s="1">
        <v>65842</v>
      </c>
      <c r="F49" s="10">
        <f t="shared" si="1"/>
        <v>64525</v>
      </c>
      <c r="G49" s="24">
        <v>64525</v>
      </c>
      <c r="H49" s="23" t="s">
        <v>79</v>
      </c>
      <c r="I49" s="17">
        <f>SUM(J49:K49:L49)</f>
        <v>64525</v>
      </c>
      <c r="J49" s="1">
        <v>30972</v>
      </c>
      <c r="K49" s="1">
        <v>20648</v>
      </c>
      <c r="L49" s="1">
        <v>12905</v>
      </c>
    </row>
    <row r="50" spans="2:12" ht="15.75" customHeight="1">
      <c r="B50" s="6" t="s">
        <v>47</v>
      </c>
      <c r="C50" s="4"/>
      <c r="D50" s="1">
        <v>48200</v>
      </c>
      <c r="E50" s="1">
        <v>45613</v>
      </c>
      <c r="F50" s="10">
        <f t="shared" si="1"/>
        <v>80298</v>
      </c>
      <c r="G50" s="24">
        <v>80298</v>
      </c>
      <c r="H50" s="23" t="s">
        <v>79</v>
      </c>
      <c r="I50" s="17">
        <f>SUM(J50:K50:L50)</f>
        <v>80298</v>
      </c>
      <c r="J50" s="1">
        <v>9958</v>
      </c>
      <c r="K50" s="1">
        <v>57485</v>
      </c>
      <c r="L50" s="1">
        <v>12855</v>
      </c>
    </row>
    <row r="51" spans="2:12" ht="15.75" customHeight="1">
      <c r="B51" s="6" t="s">
        <v>48</v>
      </c>
      <c r="C51" s="4"/>
      <c r="D51" s="1">
        <v>975138</v>
      </c>
      <c r="E51" s="1">
        <v>946403</v>
      </c>
      <c r="F51" s="10">
        <f t="shared" si="1"/>
        <v>811513</v>
      </c>
      <c r="G51" s="24">
        <v>808757</v>
      </c>
      <c r="H51" s="1">
        <v>2756</v>
      </c>
      <c r="I51" s="17">
        <f>SUM(J51:K51:L51)</f>
        <v>810100</v>
      </c>
      <c r="J51" s="1">
        <v>81010</v>
      </c>
      <c r="K51" s="1">
        <v>324040</v>
      </c>
      <c r="L51" s="1">
        <v>405050</v>
      </c>
    </row>
    <row r="52" spans="2:12" ht="31.5" customHeight="1">
      <c r="B52" s="6" t="s">
        <v>49</v>
      </c>
      <c r="C52" s="4"/>
      <c r="D52" s="1">
        <v>28999</v>
      </c>
      <c r="E52" s="1">
        <v>28019</v>
      </c>
      <c r="F52" s="10">
        <f t="shared" si="1"/>
        <v>32084</v>
      </c>
      <c r="G52" s="24">
        <v>14353</v>
      </c>
      <c r="H52" s="1">
        <v>17731</v>
      </c>
      <c r="I52" s="17">
        <f>SUM(J52:K52:L52)</f>
        <v>18905</v>
      </c>
      <c r="J52" s="1">
        <v>11100</v>
      </c>
      <c r="K52" s="1">
        <v>3863</v>
      </c>
      <c r="L52" s="1">
        <v>3942</v>
      </c>
    </row>
    <row r="53" spans="2:12" ht="15.75" customHeight="1">
      <c r="B53" s="6" t="s">
        <v>50</v>
      </c>
      <c r="C53" s="4"/>
      <c r="D53" s="1">
        <v>293118</v>
      </c>
      <c r="E53" s="1">
        <v>249355</v>
      </c>
      <c r="F53" s="10">
        <f t="shared" si="1"/>
        <v>225579</v>
      </c>
      <c r="G53" s="25">
        <v>215085</v>
      </c>
      <c r="H53" s="1">
        <v>10494</v>
      </c>
      <c r="I53" s="17">
        <f>SUM(J53:K53:L53)</f>
        <v>220089</v>
      </c>
      <c r="J53" s="1">
        <v>5062</v>
      </c>
      <c r="K53" s="1">
        <v>69759</v>
      </c>
      <c r="L53" s="1">
        <v>145268</v>
      </c>
    </row>
    <row r="54" spans="2:12" ht="15.75" customHeight="1">
      <c r="B54" s="6" t="s">
        <v>51</v>
      </c>
      <c r="C54" s="4"/>
      <c r="D54" s="1">
        <v>151400</v>
      </c>
      <c r="E54" s="1">
        <v>142500</v>
      </c>
      <c r="F54" s="10">
        <f t="shared" si="1"/>
        <v>142820</v>
      </c>
      <c r="G54" s="25">
        <v>116300</v>
      </c>
      <c r="H54" s="1">
        <v>26520</v>
      </c>
      <c r="I54" s="17">
        <f>SUM(J54:K54:L54)</f>
        <v>129400</v>
      </c>
      <c r="J54" s="1">
        <v>38400</v>
      </c>
      <c r="K54" s="1">
        <v>69000</v>
      </c>
      <c r="L54" s="1">
        <v>22000</v>
      </c>
    </row>
    <row r="55" spans="2:12" ht="15.75" customHeight="1">
      <c r="B55" s="6" t="s">
        <v>52</v>
      </c>
      <c r="C55" s="4"/>
      <c r="D55" s="1">
        <v>89549</v>
      </c>
      <c r="E55" s="1">
        <v>99382</v>
      </c>
      <c r="F55" s="10">
        <f t="shared" si="1"/>
        <v>105604</v>
      </c>
      <c r="G55" s="25">
        <v>81830</v>
      </c>
      <c r="H55" s="1">
        <v>23774</v>
      </c>
      <c r="I55" s="17">
        <f>SUM(J55:K55:L55)</f>
        <v>90452</v>
      </c>
      <c r="J55" s="1">
        <v>1809</v>
      </c>
      <c r="K55" s="1">
        <v>4523</v>
      </c>
      <c r="L55" s="1">
        <v>84120</v>
      </c>
    </row>
    <row r="56" spans="2:12" ht="15.75" customHeight="1">
      <c r="B56" s="6" t="s">
        <v>53</v>
      </c>
      <c r="C56" s="4"/>
      <c r="D56" s="1">
        <v>135033</v>
      </c>
      <c r="E56" s="1">
        <v>119379</v>
      </c>
      <c r="F56" s="10">
        <f t="shared" si="1"/>
        <v>110245</v>
      </c>
      <c r="G56" s="25">
        <v>96294</v>
      </c>
      <c r="H56" s="1">
        <v>13951</v>
      </c>
      <c r="I56" s="17">
        <f>SUM(J56:K56:L56)</f>
        <v>101965</v>
      </c>
      <c r="J56" s="1">
        <v>20148</v>
      </c>
      <c r="K56" s="1">
        <v>35933</v>
      </c>
      <c r="L56" s="1">
        <v>45884</v>
      </c>
    </row>
    <row r="57" spans="2:12" ht="15.75" customHeight="1">
      <c r="B57" s="6" t="s">
        <v>54</v>
      </c>
      <c r="C57" s="4"/>
      <c r="D57" s="1">
        <v>159385</v>
      </c>
      <c r="E57" s="1">
        <v>152778</v>
      </c>
      <c r="F57" s="10">
        <f t="shared" si="1"/>
        <v>153668</v>
      </c>
      <c r="G57" s="25">
        <v>134890</v>
      </c>
      <c r="H57" s="1">
        <v>18778</v>
      </c>
      <c r="I57" s="17">
        <f>SUM(J57:K57:L57)</f>
        <v>142887</v>
      </c>
      <c r="J57" s="1">
        <v>19544</v>
      </c>
      <c r="K57" s="1">
        <v>106208</v>
      </c>
      <c r="L57" s="1">
        <v>17135</v>
      </c>
    </row>
    <row r="58" spans="2:12" ht="15.75" customHeight="1">
      <c r="B58" s="6" t="s">
        <v>55</v>
      </c>
      <c r="C58" s="4"/>
      <c r="D58" s="1">
        <v>178925</v>
      </c>
      <c r="E58" s="1">
        <v>218302</v>
      </c>
      <c r="F58" s="10">
        <f t="shared" si="1"/>
        <v>215983</v>
      </c>
      <c r="G58" s="25">
        <v>207658</v>
      </c>
      <c r="H58" s="1">
        <v>8325</v>
      </c>
      <c r="I58" s="17">
        <f>SUM(J58:K58:L58)</f>
        <v>211401</v>
      </c>
      <c r="J58" s="1">
        <v>73990</v>
      </c>
      <c r="K58" s="1">
        <v>95130</v>
      </c>
      <c r="L58" s="1">
        <v>42281</v>
      </c>
    </row>
    <row r="59" spans="2:12" ht="15.75" customHeight="1">
      <c r="B59" s="6" t="s">
        <v>56</v>
      </c>
      <c r="C59" s="4"/>
      <c r="D59" s="1">
        <v>126513</v>
      </c>
      <c r="E59" s="1">
        <v>125270</v>
      </c>
      <c r="F59" s="10">
        <f t="shared" si="1"/>
        <v>128660</v>
      </c>
      <c r="G59" s="25">
        <v>127927</v>
      </c>
      <c r="H59" s="1">
        <v>733</v>
      </c>
      <c r="I59" s="17">
        <f>SUM(J59:K59:L59)</f>
        <v>128253</v>
      </c>
      <c r="J59" s="1">
        <v>54631</v>
      </c>
      <c r="K59" s="1">
        <v>61840</v>
      </c>
      <c r="L59" s="1">
        <v>11782</v>
      </c>
    </row>
    <row r="60" spans="2:12" ht="15.75" customHeight="1">
      <c r="B60" s="6" t="s">
        <v>57</v>
      </c>
      <c r="C60" s="4"/>
      <c r="D60" s="1">
        <v>101183</v>
      </c>
      <c r="E60" s="1">
        <v>84170</v>
      </c>
      <c r="F60" s="10">
        <f t="shared" si="1"/>
        <v>74045</v>
      </c>
      <c r="G60" s="25">
        <v>73955</v>
      </c>
      <c r="H60" s="1">
        <v>90</v>
      </c>
      <c r="I60" s="17">
        <f>SUM(J60:K60:L60)</f>
        <v>74000</v>
      </c>
      <c r="J60" s="1">
        <v>35000</v>
      </c>
      <c r="K60" s="1">
        <v>37000</v>
      </c>
      <c r="L60" s="1">
        <v>2000</v>
      </c>
    </row>
    <row r="61" spans="2:12" ht="15.75" customHeight="1">
      <c r="B61" s="6" t="s">
        <v>58</v>
      </c>
      <c r="C61" s="4"/>
      <c r="D61" s="1">
        <v>140532</v>
      </c>
      <c r="E61" s="1">
        <v>140751</v>
      </c>
      <c r="F61" s="10">
        <f t="shared" si="1"/>
        <v>141607</v>
      </c>
      <c r="G61" s="25">
        <v>138107</v>
      </c>
      <c r="H61" s="1">
        <v>3500</v>
      </c>
      <c r="I61" s="17">
        <f>SUM(J61:K61:L61)</f>
        <v>139565</v>
      </c>
      <c r="J61" s="1">
        <v>27913</v>
      </c>
      <c r="K61" s="1">
        <v>97696</v>
      </c>
      <c r="L61" s="1">
        <v>13956</v>
      </c>
    </row>
    <row r="62" spans="2:12" ht="15.75" customHeight="1">
      <c r="B62" s="6" t="s">
        <v>59</v>
      </c>
      <c r="C62" s="4"/>
      <c r="D62" s="1">
        <v>151299</v>
      </c>
      <c r="E62" s="1">
        <v>95442</v>
      </c>
      <c r="F62" s="10">
        <f t="shared" si="1"/>
        <v>213676</v>
      </c>
      <c r="G62" s="25">
        <v>194043</v>
      </c>
      <c r="H62" s="1">
        <v>19633</v>
      </c>
      <c r="I62" s="17">
        <f>SUM(J62:K62:L62)</f>
        <v>203620</v>
      </c>
      <c r="J62" s="1">
        <v>48162</v>
      </c>
      <c r="K62" s="1">
        <v>102308</v>
      </c>
      <c r="L62" s="1">
        <v>53150</v>
      </c>
    </row>
    <row r="63" spans="1:12" ht="31.5" customHeight="1">
      <c r="A63" s="2" t="s">
        <v>60</v>
      </c>
      <c r="B63" s="6" t="s">
        <v>61</v>
      </c>
      <c r="C63" s="4"/>
      <c r="D63" s="1">
        <v>1364556</v>
      </c>
      <c r="E63" s="1">
        <v>1393583</v>
      </c>
      <c r="F63" s="10">
        <f t="shared" si="1"/>
        <v>1291382</v>
      </c>
      <c r="G63" s="26">
        <v>360620</v>
      </c>
      <c r="H63" s="1">
        <v>930762</v>
      </c>
      <c r="I63" s="17">
        <f>SUM(J63:K63:L63)</f>
        <v>651544</v>
      </c>
      <c r="J63" s="1">
        <v>155245</v>
      </c>
      <c r="K63" s="1">
        <v>230900</v>
      </c>
      <c r="L63" s="5">
        <v>265399</v>
      </c>
    </row>
    <row r="64" spans="2:12" ht="15.75" customHeight="1">
      <c r="B64" s="6" t="s">
        <v>62</v>
      </c>
      <c r="C64" s="4"/>
      <c r="D64" s="1">
        <v>693410</v>
      </c>
      <c r="E64" s="1">
        <v>659260</v>
      </c>
      <c r="F64" s="10">
        <f t="shared" si="1"/>
        <v>653393</v>
      </c>
      <c r="G64" s="26">
        <v>82966</v>
      </c>
      <c r="H64" s="1">
        <v>570427</v>
      </c>
      <c r="I64" s="17">
        <f>SUM(J64:K64:L64)</f>
        <v>270358</v>
      </c>
      <c r="J64" s="1">
        <v>29601</v>
      </c>
      <c r="K64" s="1">
        <v>17761</v>
      </c>
      <c r="L64" s="5">
        <v>222996</v>
      </c>
    </row>
    <row r="65" spans="1:13" ht="15.75" customHeight="1" thickBot="1">
      <c r="A65" s="3"/>
      <c r="B65" s="8" t="s">
        <v>63</v>
      </c>
      <c r="C65" s="9"/>
      <c r="D65" s="3">
        <v>676853</v>
      </c>
      <c r="E65" s="3">
        <v>714284</v>
      </c>
      <c r="F65" s="14">
        <f t="shared" si="1"/>
        <v>697323</v>
      </c>
      <c r="G65" s="27">
        <v>165062</v>
      </c>
      <c r="H65" s="3">
        <v>532261</v>
      </c>
      <c r="I65" s="14">
        <f>SUM(J65:K65:L65)</f>
        <v>341233</v>
      </c>
      <c r="J65" s="3">
        <v>63708</v>
      </c>
      <c r="K65" s="3">
        <v>59046</v>
      </c>
      <c r="L65" s="3">
        <v>218479</v>
      </c>
      <c r="M65" s="5"/>
    </row>
    <row r="66" ht="15" customHeight="1">
      <c r="A66" s="1" t="s">
        <v>78</v>
      </c>
    </row>
    <row r="67" ht="15" customHeight="1">
      <c r="A67" s="1" t="s">
        <v>69</v>
      </c>
    </row>
    <row r="69" ht="31.5" customHeight="1"/>
  </sheetData>
  <mergeCells count="7">
    <mergeCell ref="D3:E3"/>
    <mergeCell ref="A3:B5"/>
    <mergeCell ref="F3:L3"/>
    <mergeCell ref="I4:L4"/>
    <mergeCell ref="F4:H4"/>
    <mergeCell ref="D4:D5"/>
    <mergeCell ref="E4:E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2005-10-11T00:24:32Z</cp:lastPrinted>
  <dcterms:created xsi:type="dcterms:W3CDTF">2005-10-06T05:14:06Z</dcterms:created>
  <dcterms:modified xsi:type="dcterms:W3CDTF">2005-10-12T01:40:23Z</dcterms:modified>
  <cp:category/>
  <cp:version/>
  <cp:contentType/>
  <cp:contentStatus/>
</cp:coreProperties>
</file>