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14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<sst xmlns="http://schemas.openxmlformats.org/spreadsheetml/2006/main" count="101" uniqueCount="53">
  <si>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>産業</t>
  </si>
  <si>
    <t xml:space="preserve"> 1)</t>
  </si>
  <si>
    <t xml:space="preserve"> 2)</t>
  </si>
  <si>
    <t>需要家数</t>
  </si>
  <si>
    <t>契約電力</t>
  </si>
  <si>
    <t>使用電力量</t>
  </si>
  <si>
    <t>ｋＷ</t>
  </si>
  <si>
    <t>ＭＷｈ</t>
  </si>
  <si>
    <t>農業</t>
  </si>
  <si>
    <t>漁業・水産養殖業</t>
  </si>
  <si>
    <t>鉱業</t>
  </si>
  <si>
    <t>建設業</t>
  </si>
  <si>
    <t>製造業</t>
  </si>
  <si>
    <t>運輸通信業</t>
  </si>
  <si>
    <t>ガス、水道業</t>
  </si>
  <si>
    <t>その他の産業</t>
  </si>
  <si>
    <t>口</t>
  </si>
  <si>
    <t>50 ｋＷ    ～    500 ｋＷ</t>
  </si>
  <si>
    <t>500 ｋＷ   以    上</t>
  </si>
  <si>
    <t>本県への伊万里営業所供給分（福島町、鷹島町）を除く。</t>
  </si>
  <si>
    <t>総数</t>
  </si>
  <si>
    <t>資料  九州電力（株）長崎支店調</t>
  </si>
  <si>
    <t xml:space="preserve">  1)，2)  年度末現在である。</t>
  </si>
  <si>
    <t>石炭鉱業</t>
  </si>
  <si>
    <t>その他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</si>
  <si>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</si>
  <si>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</si>
  <si>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</si>
  <si>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</si>
  <si>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</si>
  <si>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</si>
  <si>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石油、石炭製品製造業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</si>
  <si>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</si>
  <si>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</si>
  <si>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</si>
  <si>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</si>
  <si>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</si>
  <si>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</si>
  <si>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</si>
  <si>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民公営鉄道業</t>
  </si>
  <si>
    <t>通信業</t>
  </si>
  <si>
    <t>ガス業</t>
  </si>
  <si>
    <t>水道業</t>
  </si>
  <si>
    <t xml:space="preserve">          １１７      産  業  別  電  力  需  要 </t>
  </si>
  <si>
    <t>13</t>
  </si>
  <si>
    <t>-</t>
  </si>
  <si>
    <t>14</t>
  </si>
  <si>
    <t>林業・狩猟業</t>
  </si>
  <si>
    <t>（平成15年度）</t>
  </si>
  <si>
    <t>平成12年度</t>
  </si>
  <si>
    <t>15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</si>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</sst>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0" xfId="16" applyFont="1" applyAlignment="1">
      <alignment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0" xfId="16" applyFont="1" applyAlignment="1">
      <alignment horizontal="distributed"/>
    </xf>
    <xf numFmtId="38" fontId="1" fillId="0" borderId="9" xfId="16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3" fillId="0" borderId="0" xfId="16" applyFont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8" fontId="1" fillId="0" borderId="0" xfId="16" applyFont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4.625" style="0" customWidth="1"/>
    <col min="3" max="3" width="28.875" style="0" customWidth="1"/>
    <col min="4" max="4" width="0.6171875" style="0" customWidth="1"/>
    <col min="5" max="5" width="9.625" style="0" customWidth="1"/>
    <col min="6" max="7" width="11.75390625" style="0" customWidth="1"/>
    <col min="8" max="8" width="9.625" style="0" customWidth="1"/>
    <col min="9" max="10" width="11.75390625" style="0" customWidth="1"/>
    <col min="11" max="11" width="9.625" style="0" customWidth="1"/>
    <col min="12" max="13" width="11.75390625" style="0" customWidth="1"/>
  </cols>
  <sheetData>
    <row r="1" spans="2:14" ht="24">
      <c r="B1" s="1"/>
      <c r="C1" s="21" t="s">
        <v>43</v>
      </c>
      <c r="D1" s="21"/>
      <c r="E1" s="21"/>
      <c r="F1" s="21"/>
      <c r="G1" s="21"/>
      <c r="H1" s="21"/>
      <c r="I1" s="21"/>
      <c r="J1" s="21"/>
      <c r="K1" s="1" t="s">
        <v>48</v>
      </c>
      <c r="L1" s="1"/>
      <c r="M1" s="1"/>
      <c r="N1" s="2"/>
    </row>
    <row r="2" spans="2:14" ht="28.5" customHeight="1" thickBot="1"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2:14" ht="30" customHeight="1">
      <c r="B3" s="15" t="s">
        <v>0</v>
      </c>
      <c r="C3" s="15"/>
      <c r="D3" s="2"/>
      <c r="E3" s="22" t="s">
        <v>20</v>
      </c>
      <c r="F3" s="23"/>
      <c r="G3" s="24"/>
      <c r="H3" s="19" t="s">
        <v>17</v>
      </c>
      <c r="I3" s="20"/>
      <c r="J3" s="25"/>
      <c r="K3" s="19" t="s">
        <v>18</v>
      </c>
      <c r="L3" s="20"/>
      <c r="M3" s="20"/>
      <c r="N3" s="2"/>
    </row>
    <row r="4" spans="2:14" ht="14.25">
      <c r="B4" s="16"/>
      <c r="C4" s="16"/>
      <c r="D4" s="4"/>
      <c r="E4" s="2" t="s">
        <v>1</v>
      </c>
      <c r="F4" s="5" t="s">
        <v>2</v>
      </c>
      <c r="G4" s="5"/>
      <c r="H4" s="5" t="s">
        <v>1</v>
      </c>
      <c r="I4" s="5" t="s">
        <v>2</v>
      </c>
      <c r="J4" s="5"/>
      <c r="K4" s="5" t="s">
        <v>1</v>
      </c>
      <c r="L4" s="5" t="s">
        <v>2</v>
      </c>
      <c r="M4" s="5"/>
      <c r="N4" s="2"/>
    </row>
    <row r="5" spans="2:14" ht="14.25">
      <c r="B5" s="17"/>
      <c r="C5" s="17"/>
      <c r="D5" s="6"/>
      <c r="E5" s="11" t="s">
        <v>3</v>
      </c>
      <c r="F5" s="12" t="s">
        <v>4</v>
      </c>
      <c r="G5" s="12" t="s">
        <v>5</v>
      </c>
      <c r="H5" s="12" t="s">
        <v>3</v>
      </c>
      <c r="I5" s="12" t="s">
        <v>4</v>
      </c>
      <c r="J5" s="12" t="s">
        <v>5</v>
      </c>
      <c r="K5" s="12" t="s">
        <v>3</v>
      </c>
      <c r="L5" s="12" t="s">
        <v>4</v>
      </c>
      <c r="M5" s="12" t="s">
        <v>5</v>
      </c>
      <c r="N5" s="2"/>
    </row>
    <row r="6" spans="2:14" ht="14.25">
      <c r="B6" s="1"/>
      <c r="C6" s="1"/>
      <c r="D6" s="4"/>
      <c r="E6" s="7" t="s">
        <v>16</v>
      </c>
      <c r="F6" s="8" t="s">
        <v>6</v>
      </c>
      <c r="G6" s="8" t="s">
        <v>7</v>
      </c>
      <c r="H6" s="8" t="s">
        <v>16</v>
      </c>
      <c r="I6" s="8" t="s">
        <v>6</v>
      </c>
      <c r="J6" s="8" t="s">
        <v>7</v>
      </c>
      <c r="K6" s="8" t="s">
        <v>16</v>
      </c>
      <c r="L6" s="8" t="s">
        <v>6</v>
      </c>
      <c r="M6" s="8" t="s">
        <v>7</v>
      </c>
      <c r="N6" s="1"/>
    </row>
    <row r="7" spans="2:14" ht="29.25" customHeight="1">
      <c r="B7" s="18" t="s">
        <v>49</v>
      </c>
      <c r="C7" s="18"/>
      <c r="D7" s="4"/>
      <c r="E7" s="2">
        <v>2342</v>
      </c>
      <c r="F7" s="2">
        <v>563730</v>
      </c>
      <c r="G7" s="2">
        <v>1858579</v>
      </c>
      <c r="H7" s="2">
        <v>2190</v>
      </c>
      <c r="I7" s="2">
        <v>233908</v>
      </c>
      <c r="J7" s="2">
        <v>589134</v>
      </c>
      <c r="K7" s="2">
        <v>152</v>
      </c>
      <c r="L7" s="2">
        <v>329822</v>
      </c>
      <c r="M7" s="2">
        <v>1269445</v>
      </c>
      <c r="N7" s="1"/>
    </row>
    <row r="8" spans="2:14" ht="14.25">
      <c r="B8" s="26" t="s">
        <v>44</v>
      </c>
      <c r="C8" s="26"/>
      <c r="D8" s="4"/>
      <c r="E8" s="2">
        <v>2354</v>
      </c>
      <c r="F8" s="2">
        <v>549685</v>
      </c>
      <c r="G8" s="2">
        <v>1904475</v>
      </c>
      <c r="H8" s="2">
        <v>2202</v>
      </c>
      <c r="I8" s="2">
        <v>237548</v>
      </c>
      <c r="J8" s="2">
        <v>587687</v>
      </c>
      <c r="K8" s="2">
        <v>152</v>
      </c>
      <c r="L8" s="2">
        <v>312137</v>
      </c>
      <c r="M8" s="2">
        <v>1316788</v>
      </c>
      <c r="N8" s="1"/>
    </row>
    <row r="9" spans="2:14" ht="14.25">
      <c r="B9" s="26" t="s">
        <v>46</v>
      </c>
      <c r="C9" s="26"/>
      <c r="D9" s="4"/>
      <c r="E9" s="2">
        <v>2349</v>
      </c>
      <c r="F9" s="2">
        <v>547620</v>
      </c>
      <c r="G9" s="2">
        <v>1879239</v>
      </c>
      <c r="H9" s="2">
        <v>2204</v>
      </c>
      <c r="I9" s="2">
        <v>247289</v>
      </c>
      <c r="J9" s="2">
        <v>597542</v>
      </c>
      <c r="K9" s="2">
        <v>145</v>
      </c>
      <c r="L9" s="2">
        <v>300331</v>
      </c>
      <c r="M9" s="2">
        <v>1281697</v>
      </c>
      <c r="N9" s="1"/>
    </row>
    <row r="10" spans="2:14" ht="28.5" customHeight="1">
      <c r="B10" s="26" t="s">
        <v>50</v>
      </c>
      <c r="C10" s="26"/>
      <c r="D10" s="4"/>
      <c r="E10" s="2">
        <f aca="true" t="shared" si="0" ref="E10:J10">SUM(E11,E12,E13,E14,E17,E18,E34,E38,E41)</f>
        <v>2342</v>
      </c>
      <c r="F10" s="2">
        <f t="shared" si="0"/>
        <v>549121</v>
      </c>
      <c r="G10" s="2">
        <f t="shared" si="0"/>
        <v>1932814</v>
      </c>
      <c r="H10" s="2">
        <f t="shared" si="0"/>
        <v>2200</v>
      </c>
      <c r="I10" s="2">
        <f t="shared" si="0"/>
        <v>242462</v>
      </c>
      <c r="J10" s="2">
        <f t="shared" si="0"/>
        <v>603193</v>
      </c>
      <c r="K10" s="2">
        <f>SUM(K11,K13,K14,K17,K18,K34,K38,K41)</f>
        <v>142</v>
      </c>
      <c r="L10" s="2">
        <f>SUM(L11,L13,L14,L17,L18,L34,L38,L41)</f>
        <v>306659</v>
      </c>
      <c r="M10" s="2">
        <f>SUM(M11,M13,M14,M17,M18,M34,M38,M41)</f>
        <v>1329621</v>
      </c>
      <c r="N10" s="1"/>
    </row>
    <row r="11" spans="2:14" ht="28.5" customHeight="1">
      <c r="B11" s="18" t="s">
        <v>8</v>
      </c>
      <c r="C11" s="18"/>
      <c r="D11" s="4"/>
      <c r="E11" s="2">
        <f aca="true" t="shared" si="1" ref="E11:G12">SUM(H11,K11)</f>
        <v>110</v>
      </c>
      <c r="F11" s="2">
        <f t="shared" si="1"/>
        <v>11133</v>
      </c>
      <c r="G11" s="2">
        <f t="shared" si="1"/>
        <v>25786</v>
      </c>
      <c r="H11" s="1">
        <v>110</v>
      </c>
      <c r="I11" s="1">
        <v>11133</v>
      </c>
      <c r="J11" s="1">
        <v>25786</v>
      </c>
      <c r="K11" s="8" t="s">
        <v>45</v>
      </c>
      <c r="L11" s="8" t="s">
        <v>51</v>
      </c>
      <c r="M11" s="8" t="s">
        <v>51</v>
      </c>
      <c r="N11" s="1"/>
    </row>
    <row r="12" spans="2:14" ht="28.5" customHeight="1">
      <c r="B12" s="18" t="s">
        <v>47</v>
      </c>
      <c r="C12" s="18"/>
      <c r="D12" s="4"/>
      <c r="E12" s="2">
        <f t="shared" si="1"/>
        <v>1</v>
      </c>
      <c r="F12" s="2">
        <f t="shared" si="1"/>
        <v>59</v>
      </c>
      <c r="G12" s="2">
        <f t="shared" si="1"/>
        <v>42</v>
      </c>
      <c r="H12" s="1">
        <v>1</v>
      </c>
      <c r="I12" s="1">
        <v>59</v>
      </c>
      <c r="J12" s="1">
        <v>42</v>
      </c>
      <c r="K12" s="8" t="s">
        <v>45</v>
      </c>
      <c r="L12" s="8" t="s">
        <v>51</v>
      </c>
      <c r="M12" s="8" t="s">
        <v>45</v>
      </c>
      <c r="N12" s="1"/>
    </row>
    <row r="13" spans="2:14" ht="28.5" customHeight="1">
      <c r="B13" s="18" t="s">
        <v>9</v>
      </c>
      <c r="C13" s="18"/>
      <c r="D13" s="4"/>
      <c r="E13" s="2">
        <f aca="true" t="shared" si="2" ref="E13:E41">SUM(H13,K13)</f>
        <v>111</v>
      </c>
      <c r="F13" s="2">
        <f aca="true" t="shared" si="3" ref="F13:F41">SUM(I13,L13)</f>
        <v>15661</v>
      </c>
      <c r="G13" s="2">
        <f aca="true" t="shared" si="4" ref="G13:G41">SUM(J13,M13)</f>
        <v>48677</v>
      </c>
      <c r="H13" s="1">
        <v>107</v>
      </c>
      <c r="I13" s="1">
        <v>13013</v>
      </c>
      <c r="J13" s="1">
        <v>38405</v>
      </c>
      <c r="K13" s="8">
        <v>4</v>
      </c>
      <c r="L13" s="8">
        <v>2648</v>
      </c>
      <c r="M13" s="8">
        <v>10272</v>
      </c>
      <c r="N13" s="1"/>
    </row>
    <row r="14" spans="2:14" ht="28.5" customHeight="1">
      <c r="B14" s="18" t="s">
        <v>10</v>
      </c>
      <c r="C14" s="18"/>
      <c r="D14" s="4"/>
      <c r="E14" s="2">
        <f aca="true" t="shared" si="5" ref="E14:M14">SUM(E15:E16)</f>
        <v>60</v>
      </c>
      <c r="F14" s="2">
        <f t="shared" si="5"/>
        <v>15126</v>
      </c>
      <c r="G14" s="2">
        <f t="shared" si="5"/>
        <v>17725</v>
      </c>
      <c r="H14" s="2">
        <f t="shared" si="5"/>
        <v>58</v>
      </c>
      <c r="I14" s="2">
        <f t="shared" si="5"/>
        <v>13016</v>
      </c>
      <c r="J14" s="2">
        <f t="shared" si="5"/>
        <v>16443</v>
      </c>
      <c r="K14" s="2">
        <f t="shared" si="5"/>
        <v>2</v>
      </c>
      <c r="L14" s="2">
        <f t="shared" si="5"/>
        <v>2110</v>
      </c>
      <c r="M14" s="2">
        <f t="shared" si="5"/>
        <v>1282</v>
      </c>
      <c r="N14" s="1"/>
    </row>
    <row r="15" spans="2:14" ht="14.25">
      <c r="B15" s="1"/>
      <c r="C15" s="9" t="s">
        <v>23</v>
      </c>
      <c r="D15" s="4"/>
      <c r="E15" s="7" t="s">
        <v>52</v>
      </c>
      <c r="F15" s="7" t="s">
        <v>51</v>
      </c>
      <c r="G15" s="7" t="s">
        <v>51</v>
      </c>
      <c r="H15" s="8" t="s">
        <v>45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1"/>
    </row>
    <row r="16" spans="2:14" ht="14.25">
      <c r="B16" s="1"/>
      <c r="C16" s="9" t="s">
        <v>24</v>
      </c>
      <c r="D16" s="4"/>
      <c r="E16" s="2">
        <f t="shared" si="2"/>
        <v>60</v>
      </c>
      <c r="F16" s="2">
        <f t="shared" si="3"/>
        <v>15126</v>
      </c>
      <c r="G16" s="2">
        <f t="shared" si="4"/>
        <v>17725</v>
      </c>
      <c r="H16" s="1">
        <v>58</v>
      </c>
      <c r="I16" s="1">
        <v>13016</v>
      </c>
      <c r="J16" s="1">
        <v>16443</v>
      </c>
      <c r="K16" s="1">
        <v>2</v>
      </c>
      <c r="L16" s="1">
        <v>2110</v>
      </c>
      <c r="M16" s="1">
        <v>1282</v>
      </c>
      <c r="N16" s="1"/>
    </row>
    <row r="17" spans="2:14" ht="28.5" customHeight="1">
      <c r="B17" s="18" t="s">
        <v>11</v>
      </c>
      <c r="C17" s="18"/>
      <c r="D17" s="4"/>
      <c r="E17" s="2">
        <f t="shared" si="2"/>
        <v>47</v>
      </c>
      <c r="F17" s="2">
        <f t="shared" si="3"/>
        <v>6960</v>
      </c>
      <c r="G17" s="2">
        <f t="shared" si="4"/>
        <v>17678</v>
      </c>
      <c r="H17" s="1">
        <v>44</v>
      </c>
      <c r="I17" s="1">
        <v>4558</v>
      </c>
      <c r="J17" s="1">
        <v>11903</v>
      </c>
      <c r="K17" s="8">
        <v>3</v>
      </c>
      <c r="L17" s="8">
        <v>2402</v>
      </c>
      <c r="M17" s="1">
        <v>5775</v>
      </c>
      <c r="N17" s="1"/>
    </row>
    <row r="18" spans="2:14" ht="28.5" customHeight="1">
      <c r="B18" s="18" t="s">
        <v>12</v>
      </c>
      <c r="C18" s="18"/>
      <c r="D18" s="4"/>
      <c r="E18" s="2">
        <f aca="true" t="shared" si="6" ref="E18:M18">SUM(E19:E33)</f>
        <v>1357</v>
      </c>
      <c r="F18" s="2">
        <f t="shared" si="6"/>
        <v>392873</v>
      </c>
      <c r="G18" s="2">
        <f t="shared" si="6"/>
        <v>1404654</v>
      </c>
      <c r="H18" s="2">
        <f t="shared" si="6"/>
        <v>1271</v>
      </c>
      <c r="I18" s="2">
        <f t="shared" si="6"/>
        <v>142480</v>
      </c>
      <c r="J18" s="2">
        <f t="shared" si="6"/>
        <v>288536</v>
      </c>
      <c r="K18" s="2">
        <f t="shared" si="6"/>
        <v>86</v>
      </c>
      <c r="L18" s="2">
        <f t="shared" si="6"/>
        <v>250393</v>
      </c>
      <c r="M18" s="2">
        <f t="shared" si="6"/>
        <v>1116118</v>
      </c>
      <c r="N18" s="1"/>
    </row>
    <row r="19" spans="2:14" ht="14.25">
      <c r="B19" s="1"/>
      <c r="C19" s="9" t="s">
        <v>25</v>
      </c>
      <c r="D19" s="4"/>
      <c r="E19" s="2">
        <f t="shared" si="2"/>
        <v>409</v>
      </c>
      <c r="F19" s="2">
        <f t="shared" si="3"/>
        <v>84355</v>
      </c>
      <c r="G19" s="2">
        <f t="shared" si="4"/>
        <v>258616</v>
      </c>
      <c r="H19" s="1">
        <v>383</v>
      </c>
      <c r="I19" s="1">
        <v>52271</v>
      </c>
      <c r="J19" s="1">
        <v>138065</v>
      </c>
      <c r="K19" s="1">
        <v>26</v>
      </c>
      <c r="L19" s="1">
        <v>32084</v>
      </c>
      <c r="M19" s="1">
        <v>120551</v>
      </c>
      <c r="N19" s="1"/>
    </row>
    <row r="20" spans="2:14" ht="14.25">
      <c r="B20" s="1"/>
      <c r="C20" s="9" t="s">
        <v>26</v>
      </c>
      <c r="D20" s="4"/>
      <c r="E20" s="2">
        <f t="shared" si="2"/>
        <v>53</v>
      </c>
      <c r="F20" s="2">
        <f t="shared" si="3"/>
        <v>11737</v>
      </c>
      <c r="G20" s="2">
        <f t="shared" si="4"/>
        <v>37604</v>
      </c>
      <c r="H20" s="1">
        <v>46</v>
      </c>
      <c r="I20" s="1">
        <v>5527</v>
      </c>
      <c r="J20" s="1">
        <v>9566</v>
      </c>
      <c r="K20" s="1">
        <v>7</v>
      </c>
      <c r="L20" s="1">
        <v>6210</v>
      </c>
      <c r="M20" s="1">
        <v>28038</v>
      </c>
      <c r="N20" s="1"/>
    </row>
    <row r="21" spans="2:14" ht="14.25">
      <c r="B21" s="1"/>
      <c r="C21" s="9" t="s">
        <v>27</v>
      </c>
      <c r="D21" s="4"/>
      <c r="E21" s="2">
        <f t="shared" si="2"/>
        <v>71</v>
      </c>
      <c r="F21" s="2">
        <f t="shared" si="3"/>
        <v>6509</v>
      </c>
      <c r="G21" s="2">
        <f t="shared" si="4"/>
        <v>12307</v>
      </c>
      <c r="H21" s="1">
        <v>71</v>
      </c>
      <c r="I21" s="1">
        <v>6509</v>
      </c>
      <c r="J21" s="1">
        <v>12307</v>
      </c>
      <c r="K21" s="8" t="s">
        <v>45</v>
      </c>
      <c r="L21" s="8" t="s">
        <v>52</v>
      </c>
      <c r="M21" s="8" t="s">
        <v>45</v>
      </c>
      <c r="N21" s="1"/>
    </row>
    <row r="22" spans="2:14" ht="14.25">
      <c r="B22" s="1"/>
      <c r="C22" s="9" t="s">
        <v>28</v>
      </c>
      <c r="D22" s="4"/>
      <c r="E22" s="2">
        <f t="shared" si="2"/>
        <v>9</v>
      </c>
      <c r="F22" s="2">
        <f t="shared" si="3"/>
        <v>1226</v>
      </c>
      <c r="G22" s="2">
        <f t="shared" si="4"/>
        <v>2096</v>
      </c>
      <c r="H22" s="1">
        <v>9</v>
      </c>
      <c r="I22" s="1">
        <v>1226</v>
      </c>
      <c r="J22" s="1">
        <v>2096</v>
      </c>
      <c r="K22" s="8" t="s">
        <v>52</v>
      </c>
      <c r="L22" s="8" t="s">
        <v>52</v>
      </c>
      <c r="M22" s="8" t="s">
        <v>45</v>
      </c>
      <c r="N22" s="1"/>
    </row>
    <row r="23" spans="2:14" ht="14.25">
      <c r="B23" s="1"/>
      <c r="C23" s="9" t="s">
        <v>29</v>
      </c>
      <c r="D23" s="4"/>
      <c r="E23" s="2">
        <f t="shared" si="2"/>
        <v>33</v>
      </c>
      <c r="F23" s="2">
        <f t="shared" si="3"/>
        <v>4147</v>
      </c>
      <c r="G23" s="2">
        <f t="shared" si="4"/>
        <v>7769</v>
      </c>
      <c r="H23" s="1">
        <v>32</v>
      </c>
      <c r="I23" s="1">
        <v>3467</v>
      </c>
      <c r="J23" s="1">
        <v>6208</v>
      </c>
      <c r="K23" s="1">
        <v>1</v>
      </c>
      <c r="L23" s="1">
        <v>680</v>
      </c>
      <c r="M23" s="1">
        <v>1561</v>
      </c>
      <c r="N23" s="1"/>
    </row>
    <row r="24" spans="2:14" ht="14.25">
      <c r="B24" s="1"/>
      <c r="C24" s="9" t="s">
        <v>30</v>
      </c>
      <c r="D24" s="4"/>
      <c r="E24" s="2">
        <f t="shared" si="2"/>
        <v>20</v>
      </c>
      <c r="F24" s="2">
        <f t="shared" si="3"/>
        <v>8336</v>
      </c>
      <c r="G24" s="2">
        <f t="shared" si="4"/>
        <v>29646</v>
      </c>
      <c r="H24" s="1">
        <v>17</v>
      </c>
      <c r="I24" s="1">
        <v>1991</v>
      </c>
      <c r="J24" s="1">
        <v>5118</v>
      </c>
      <c r="K24" s="1">
        <v>3</v>
      </c>
      <c r="L24" s="1">
        <v>6345</v>
      </c>
      <c r="M24" s="1">
        <v>24528</v>
      </c>
      <c r="N24" s="1"/>
    </row>
    <row r="25" spans="2:14" ht="28.5" customHeight="1">
      <c r="B25" s="1"/>
      <c r="C25" s="9" t="s">
        <v>31</v>
      </c>
      <c r="D25" s="4"/>
      <c r="E25" s="2">
        <f t="shared" si="2"/>
        <v>8</v>
      </c>
      <c r="F25" s="2">
        <f t="shared" si="3"/>
        <v>853</v>
      </c>
      <c r="G25" s="2">
        <f t="shared" si="4"/>
        <v>981</v>
      </c>
      <c r="H25" s="1">
        <v>8</v>
      </c>
      <c r="I25" s="1">
        <v>853</v>
      </c>
      <c r="J25" s="1">
        <v>981</v>
      </c>
      <c r="K25" s="8" t="s">
        <v>45</v>
      </c>
      <c r="L25" s="8" t="s">
        <v>52</v>
      </c>
      <c r="M25" s="8" t="s">
        <v>45</v>
      </c>
      <c r="N25" s="1"/>
    </row>
    <row r="26" spans="2:14" ht="14.25">
      <c r="B26" s="1"/>
      <c r="C26" s="9" t="s">
        <v>32</v>
      </c>
      <c r="D26" s="4"/>
      <c r="E26" s="2">
        <f t="shared" si="2"/>
        <v>193</v>
      </c>
      <c r="F26" s="2">
        <f t="shared" si="3"/>
        <v>23161</v>
      </c>
      <c r="G26" s="2">
        <f t="shared" si="4"/>
        <v>61806</v>
      </c>
      <c r="H26" s="1">
        <v>189</v>
      </c>
      <c r="I26" s="1">
        <v>16181</v>
      </c>
      <c r="J26" s="1">
        <v>25682</v>
      </c>
      <c r="K26" s="1">
        <v>4</v>
      </c>
      <c r="L26" s="1">
        <v>6980</v>
      </c>
      <c r="M26" s="8">
        <v>36124</v>
      </c>
      <c r="N26" s="1"/>
    </row>
    <row r="27" spans="2:14" ht="14.25">
      <c r="B27" s="1"/>
      <c r="C27" s="9" t="s">
        <v>33</v>
      </c>
      <c r="D27" s="4"/>
      <c r="E27" s="2">
        <f t="shared" si="2"/>
        <v>88</v>
      </c>
      <c r="F27" s="2">
        <f t="shared" si="3"/>
        <v>14599</v>
      </c>
      <c r="G27" s="2">
        <f t="shared" si="4"/>
        <v>29665</v>
      </c>
      <c r="H27" s="1">
        <v>85</v>
      </c>
      <c r="I27" s="1">
        <v>6778</v>
      </c>
      <c r="J27" s="1">
        <v>11628</v>
      </c>
      <c r="K27" s="1">
        <v>3</v>
      </c>
      <c r="L27" s="1">
        <v>7821</v>
      </c>
      <c r="M27" s="1">
        <v>18037</v>
      </c>
      <c r="N27" s="1"/>
    </row>
    <row r="28" spans="2:14" ht="14.25">
      <c r="B28" s="1"/>
      <c r="C28" s="9" t="s">
        <v>34</v>
      </c>
      <c r="D28" s="4"/>
      <c r="E28" s="2">
        <f t="shared" si="2"/>
        <v>7</v>
      </c>
      <c r="F28" s="2">
        <f t="shared" si="3"/>
        <v>995</v>
      </c>
      <c r="G28" s="2">
        <f t="shared" si="4"/>
        <v>2158</v>
      </c>
      <c r="H28" s="1">
        <v>6</v>
      </c>
      <c r="I28" s="1">
        <v>365</v>
      </c>
      <c r="J28" s="1">
        <v>581</v>
      </c>
      <c r="K28" s="1">
        <v>1</v>
      </c>
      <c r="L28" s="1">
        <v>630</v>
      </c>
      <c r="M28" s="1">
        <v>1577</v>
      </c>
      <c r="N28" s="1"/>
    </row>
    <row r="29" spans="2:14" ht="14.25">
      <c r="B29" s="1"/>
      <c r="C29" s="9" t="s">
        <v>35</v>
      </c>
      <c r="D29" s="4"/>
      <c r="E29" s="2">
        <f t="shared" si="2"/>
        <v>154</v>
      </c>
      <c r="F29" s="2">
        <f t="shared" si="3"/>
        <v>20884</v>
      </c>
      <c r="G29" s="2">
        <f t="shared" si="4"/>
        <v>47358</v>
      </c>
      <c r="H29" s="1">
        <v>146</v>
      </c>
      <c r="I29" s="1">
        <v>11699</v>
      </c>
      <c r="J29" s="1">
        <v>21400</v>
      </c>
      <c r="K29" s="1">
        <v>8</v>
      </c>
      <c r="L29" s="1">
        <v>9185</v>
      </c>
      <c r="M29" s="1">
        <v>25958</v>
      </c>
      <c r="N29" s="1"/>
    </row>
    <row r="30" spans="2:14" ht="28.5" customHeight="1">
      <c r="B30" s="1"/>
      <c r="C30" s="9" t="s">
        <v>36</v>
      </c>
      <c r="D30" s="4"/>
      <c r="E30" s="2">
        <f t="shared" si="2"/>
        <v>73</v>
      </c>
      <c r="F30" s="2">
        <f t="shared" si="3"/>
        <v>10298</v>
      </c>
      <c r="G30" s="2">
        <f t="shared" si="4"/>
        <v>27777</v>
      </c>
      <c r="H30" s="1">
        <v>69</v>
      </c>
      <c r="I30" s="1">
        <v>5898</v>
      </c>
      <c r="J30" s="1">
        <v>12214</v>
      </c>
      <c r="K30" s="1">
        <v>4</v>
      </c>
      <c r="L30" s="1">
        <v>4400</v>
      </c>
      <c r="M30" s="1">
        <v>15563</v>
      </c>
      <c r="N30" s="1"/>
    </row>
    <row r="31" spans="2:14" ht="14.25">
      <c r="B31" s="1"/>
      <c r="C31" s="9" t="s">
        <v>37</v>
      </c>
      <c r="D31" s="4"/>
      <c r="E31" s="2">
        <f t="shared" si="2"/>
        <v>59</v>
      </c>
      <c r="F31" s="2">
        <f t="shared" si="3"/>
        <v>110074</v>
      </c>
      <c r="G31" s="2">
        <f t="shared" si="4"/>
        <v>666382</v>
      </c>
      <c r="H31" s="1">
        <v>44</v>
      </c>
      <c r="I31" s="1">
        <v>6214</v>
      </c>
      <c r="J31" s="1">
        <v>15889</v>
      </c>
      <c r="K31" s="1">
        <v>15</v>
      </c>
      <c r="L31" s="1">
        <v>103860</v>
      </c>
      <c r="M31" s="1">
        <v>650493</v>
      </c>
      <c r="N31" s="1"/>
    </row>
    <row r="32" spans="2:14" ht="14.25">
      <c r="B32" s="1"/>
      <c r="C32" s="9" t="s">
        <v>38</v>
      </c>
      <c r="D32" s="4"/>
      <c r="E32" s="2">
        <f t="shared" si="2"/>
        <v>70</v>
      </c>
      <c r="F32" s="2">
        <f t="shared" si="3"/>
        <v>78018</v>
      </c>
      <c r="G32" s="2">
        <f t="shared" si="4"/>
        <v>200557</v>
      </c>
      <c r="H32" s="1">
        <v>57</v>
      </c>
      <c r="I32" s="1">
        <v>6370</v>
      </c>
      <c r="J32" s="1">
        <v>10216</v>
      </c>
      <c r="K32" s="1">
        <v>13</v>
      </c>
      <c r="L32" s="1">
        <v>71648</v>
      </c>
      <c r="M32" s="1">
        <v>190341</v>
      </c>
      <c r="N32" s="1"/>
    </row>
    <row r="33" spans="2:14" ht="14.25">
      <c r="B33" s="1"/>
      <c r="C33" s="9" t="s">
        <v>24</v>
      </c>
      <c r="D33" s="4"/>
      <c r="E33" s="2">
        <f t="shared" si="2"/>
        <v>110</v>
      </c>
      <c r="F33" s="2">
        <f t="shared" si="3"/>
        <v>17681</v>
      </c>
      <c r="G33" s="2">
        <f t="shared" si="4"/>
        <v>19932</v>
      </c>
      <c r="H33" s="1">
        <v>109</v>
      </c>
      <c r="I33" s="1">
        <v>17131</v>
      </c>
      <c r="J33" s="1">
        <v>16585</v>
      </c>
      <c r="K33" s="8">
        <v>1</v>
      </c>
      <c r="L33" s="8">
        <v>550</v>
      </c>
      <c r="M33" s="1">
        <v>3347</v>
      </c>
      <c r="N33" s="1"/>
    </row>
    <row r="34" spans="2:14" ht="28.5" customHeight="1">
      <c r="B34" s="18" t="s">
        <v>13</v>
      </c>
      <c r="C34" s="18"/>
      <c r="D34" s="4"/>
      <c r="E34" s="2">
        <f aca="true" t="shared" si="7" ref="E34:M34">SUM(E35:E37)</f>
        <v>41</v>
      </c>
      <c r="F34" s="2">
        <f t="shared" si="7"/>
        <v>7536</v>
      </c>
      <c r="G34" s="2">
        <f t="shared" si="7"/>
        <v>36694</v>
      </c>
      <c r="H34" s="2">
        <f t="shared" si="7"/>
        <v>37</v>
      </c>
      <c r="I34" s="2">
        <f t="shared" si="7"/>
        <v>3506</v>
      </c>
      <c r="J34" s="2">
        <f t="shared" si="7"/>
        <v>18475</v>
      </c>
      <c r="K34" s="2">
        <f t="shared" si="7"/>
        <v>4</v>
      </c>
      <c r="L34" s="2">
        <f t="shared" si="7"/>
        <v>4030</v>
      </c>
      <c r="M34" s="2">
        <f t="shared" si="7"/>
        <v>18219</v>
      </c>
      <c r="N34" s="1"/>
    </row>
    <row r="35" spans="2:14" ht="14.25">
      <c r="B35" s="1"/>
      <c r="C35" s="9" t="s">
        <v>39</v>
      </c>
      <c r="D35" s="4"/>
      <c r="E35" s="2">
        <f t="shared" si="2"/>
        <v>2</v>
      </c>
      <c r="F35" s="2">
        <f t="shared" si="3"/>
        <v>2152</v>
      </c>
      <c r="G35" s="2">
        <f t="shared" si="4"/>
        <v>7190</v>
      </c>
      <c r="H35" s="1">
        <v>1</v>
      </c>
      <c r="I35" s="1">
        <v>52</v>
      </c>
      <c r="J35" s="1">
        <v>128</v>
      </c>
      <c r="K35" s="1">
        <v>1</v>
      </c>
      <c r="L35" s="1">
        <v>2100</v>
      </c>
      <c r="M35" s="1">
        <v>7062</v>
      </c>
      <c r="N35" s="1"/>
    </row>
    <row r="36" spans="2:14" ht="14.25">
      <c r="B36" s="1"/>
      <c r="C36" s="9" t="s">
        <v>40</v>
      </c>
      <c r="D36" s="4"/>
      <c r="E36" s="2">
        <f t="shared" si="2"/>
        <v>39</v>
      </c>
      <c r="F36" s="2">
        <f t="shared" si="3"/>
        <v>5384</v>
      </c>
      <c r="G36" s="2">
        <f t="shared" si="4"/>
        <v>29504</v>
      </c>
      <c r="H36" s="1">
        <v>36</v>
      </c>
      <c r="I36" s="1">
        <v>3454</v>
      </c>
      <c r="J36" s="1">
        <v>18347</v>
      </c>
      <c r="K36" s="1">
        <v>3</v>
      </c>
      <c r="L36" s="1">
        <v>1930</v>
      </c>
      <c r="M36" s="1">
        <v>11157</v>
      </c>
      <c r="N36" s="1"/>
    </row>
    <row r="37" spans="2:14" ht="14.25">
      <c r="B37" s="1"/>
      <c r="C37" s="9" t="s">
        <v>24</v>
      </c>
      <c r="D37" s="4"/>
      <c r="E37" s="8" t="s">
        <v>45</v>
      </c>
      <c r="F37" s="8" t="s">
        <v>45</v>
      </c>
      <c r="G37" s="8" t="s">
        <v>45</v>
      </c>
      <c r="H37" s="8" t="s">
        <v>45</v>
      </c>
      <c r="I37" s="8" t="s">
        <v>52</v>
      </c>
      <c r="J37" s="8" t="s">
        <v>45</v>
      </c>
      <c r="K37" s="8" t="s">
        <v>45</v>
      </c>
      <c r="L37" s="8" t="s">
        <v>52</v>
      </c>
      <c r="M37" s="8" t="s">
        <v>45</v>
      </c>
      <c r="N37" s="1"/>
    </row>
    <row r="38" spans="2:14" ht="28.5" customHeight="1">
      <c r="B38" s="18" t="s">
        <v>14</v>
      </c>
      <c r="C38" s="18"/>
      <c r="D38" s="4"/>
      <c r="E38" s="2">
        <f aca="true" t="shared" si="8" ref="E38:M38">SUM(E39:E40)</f>
        <v>160</v>
      </c>
      <c r="F38" s="2">
        <f t="shared" si="8"/>
        <v>33223</v>
      </c>
      <c r="G38" s="2">
        <f t="shared" si="8"/>
        <v>148589</v>
      </c>
      <c r="H38" s="2">
        <f t="shared" si="8"/>
        <v>145</v>
      </c>
      <c r="I38" s="2">
        <f t="shared" si="8"/>
        <v>17874</v>
      </c>
      <c r="J38" s="2">
        <f t="shared" si="8"/>
        <v>77388</v>
      </c>
      <c r="K38" s="2">
        <f t="shared" si="8"/>
        <v>15</v>
      </c>
      <c r="L38" s="2">
        <f t="shared" si="8"/>
        <v>15349</v>
      </c>
      <c r="M38" s="2">
        <f t="shared" si="8"/>
        <v>71201</v>
      </c>
      <c r="N38" s="1"/>
    </row>
    <row r="39" spans="2:14" ht="14.25">
      <c r="B39" s="1"/>
      <c r="C39" s="9" t="s">
        <v>41</v>
      </c>
      <c r="D39" s="4"/>
      <c r="E39" s="2">
        <f t="shared" si="2"/>
        <v>11</v>
      </c>
      <c r="F39" s="2">
        <f t="shared" si="3"/>
        <v>5605</v>
      </c>
      <c r="G39" s="2">
        <f t="shared" si="4"/>
        <v>24222</v>
      </c>
      <c r="H39" s="1">
        <v>8</v>
      </c>
      <c r="I39" s="1">
        <v>957</v>
      </c>
      <c r="J39" s="1">
        <v>3653</v>
      </c>
      <c r="K39" s="1">
        <v>3</v>
      </c>
      <c r="L39" s="1">
        <v>4648</v>
      </c>
      <c r="M39" s="1">
        <v>20569</v>
      </c>
      <c r="N39" s="2"/>
    </row>
    <row r="40" spans="2:14" ht="14.25">
      <c r="B40" s="1"/>
      <c r="C40" s="9" t="s">
        <v>42</v>
      </c>
      <c r="D40" s="4"/>
      <c r="E40" s="2">
        <f t="shared" si="2"/>
        <v>149</v>
      </c>
      <c r="F40" s="2">
        <f t="shared" si="3"/>
        <v>27618</v>
      </c>
      <c r="G40" s="2">
        <f t="shared" si="4"/>
        <v>124367</v>
      </c>
      <c r="H40" s="1">
        <v>137</v>
      </c>
      <c r="I40" s="1">
        <v>16917</v>
      </c>
      <c r="J40" s="1">
        <v>73735</v>
      </c>
      <c r="K40" s="1">
        <v>12</v>
      </c>
      <c r="L40" s="1">
        <v>10701</v>
      </c>
      <c r="M40" s="1">
        <v>50632</v>
      </c>
      <c r="N40" s="2"/>
    </row>
    <row r="41" spans="2:14" ht="28.5" customHeight="1">
      <c r="B41" s="18" t="s">
        <v>15</v>
      </c>
      <c r="C41" s="18"/>
      <c r="D41" s="4"/>
      <c r="E41" s="2">
        <f t="shared" si="2"/>
        <v>455</v>
      </c>
      <c r="F41" s="2">
        <f t="shared" si="3"/>
        <v>66550</v>
      </c>
      <c r="G41" s="2">
        <f t="shared" si="4"/>
        <v>232969</v>
      </c>
      <c r="H41" s="1">
        <v>427</v>
      </c>
      <c r="I41" s="1">
        <v>36823</v>
      </c>
      <c r="J41" s="1">
        <v>126215</v>
      </c>
      <c r="K41" s="1">
        <v>28</v>
      </c>
      <c r="L41" s="1">
        <v>29727</v>
      </c>
      <c r="M41" s="1">
        <v>106754</v>
      </c>
      <c r="N41" s="2"/>
    </row>
    <row r="42" spans="2:14" ht="15" thickBot="1">
      <c r="B42" s="3"/>
      <c r="C42" s="3"/>
      <c r="D42" s="10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4.25">
      <c r="B43" s="14" t="s">
        <v>22</v>
      </c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4.25">
      <c r="B44" s="13" t="s">
        <v>21</v>
      </c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mergeCells count="20">
    <mergeCell ref="B13:C13"/>
    <mergeCell ref="B11:C11"/>
    <mergeCell ref="B8:C8"/>
    <mergeCell ref="B10:C10"/>
    <mergeCell ref="B12:C12"/>
    <mergeCell ref="B9:C9"/>
    <mergeCell ref="K3:M3"/>
    <mergeCell ref="C1:J1"/>
    <mergeCell ref="E3:G3"/>
    <mergeCell ref="H3:J3"/>
    <mergeCell ref="B44:C44"/>
    <mergeCell ref="B43:D43"/>
    <mergeCell ref="B3:C5"/>
    <mergeCell ref="B7:C7"/>
    <mergeCell ref="B41:C41"/>
    <mergeCell ref="B38:C38"/>
    <mergeCell ref="B34:C34"/>
    <mergeCell ref="B18:C18"/>
    <mergeCell ref="B17:C17"/>
    <mergeCell ref="B14:C14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2003-10-10T06:07:51Z</cp:lastPrinted>
  <dcterms:created xsi:type="dcterms:W3CDTF">1999-12-20T07:22:08Z</dcterms:created>
  <dcterms:modified xsi:type="dcterms:W3CDTF">2013-06-06T02:25:29Z</dcterms:modified>
  <cp:category/>
  <cp:version/>
  <cp:contentType/>
  <cp:contentStatus/>
</cp:coreProperties>
</file>