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1"/>
  </bookViews>
  <sheets>
    <sheet name="(1)業種別収支状況" sheetId="1" r:id="rId1"/>
    <sheet name="(2)給付別支払状況（業種別）" sheetId="2" r:id="rId2"/>
  </sheets>
  <definedNames>
    <definedName name="_xlnm.Print_Area" localSheetId="0">'(1)業種別収支状況'!$A$1:$I$69</definedName>
    <definedName name="_xlnm.Print_Area" localSheetId="1">'(2)給付別支払状況（業種別）'!$A$1:$V$64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<sst xmlns="http://schemas.openxmlformats.org/spreadsheetml/2006/main" count="210" uniqueCount="109">
  <si>
    <t xml:space="preserve">   補      償      保      険</t>
  </si>
  <si>
    <t>保       険       料</t>
  </si>
  <si>
    <t>業                    種</t>
  </si>
  <si>
    <t>労働者数</t>
  </si>
  <si>
    <t>単位：件、円</t>
  </si>
  <si>
    <t>件数</t>
  </si>
  <si>
    <t>金額</t>
  </si>
  <si>
    <t>業</t>
  </si>
  <si>
    <t>通</t>
  </si>
  <si>
    <t>木材伐出業</t>
  </si>
  <si>
    <t>林        業業</t>
  </si>
  <si>
    <t>その他の林業</t>
  </si>
  <si>
    <t>漁　　　　業業</t>
  </si>
  <si>
    <t>鉱　　　　業業</t>
  </si>
  <si>
    <t>原油又は天然ガス鉱業</t>
  </si>
  <si>
    <t>採石業</t>
  </si>
  <si>
    <t>その他の鉱業</t>
  </si>
  <si>
    <t>製　造　業 業</t>
  </si>
  <si>
    <t>道路新設事業</t>
  </si>
  <si>
    <t>舗装工事業</t>
  </si>
  <si>
    <t>運　輸  業 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</si>
  <si>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</si>
  <si>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</si>
  <si>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</si>
  <si>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</si>
  <si>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</si>
  <si>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</si>
  <si>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</si>
  <si>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</si>
  <si>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</si>
  <si>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</si>
  <si>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</si>
  <si>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</si>
  <si>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</si>
  <si>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</si>
  <si>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</si>
  <si>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</si>
  <si>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</si>
  <si>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</si>
  <si>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</si>
  <si>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</si>
  <si>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</si>
  <si>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</si>
  <si>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</si>
  <si>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</si>
  <si>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</si>
  <si>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</si>
  <si>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</si>
  <si>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-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</si>
  <si>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</si>
  <si>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</si>
  <si>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</si>
  <si>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</si>
  <si>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</si>
  <si>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</si>
  <si>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</si>
  <si>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</si>
  <si>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建設事業 業</t>
  </si>
  <si>
    <t>その他の事業 業</t>
  </si>
  <si>
    <t>金属精錬業</t>
  </si>
  <si>
    <t>非鉄金属精錬業</t>
  </si>
  <si>
    <t xml:space="preserve">       給    付</t>
  </si>
  <si>
    <t>総数</t>
  </si>
  <si>
    <t xml:space="preserve">       給    付</t>
  </si>
  <si>
    <t>年金等</t>
  </si>
  <si>
    <t xml:space="preserve"> 区    分</t>
  </si>
  <si>
    <t>電気・ガス・ 業</t>
  </si>
  <si>
    <t>水道･熱供給業 通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</si>
  <si>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</si>
  <si>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</si>
  <si>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</si>
  <si>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</si>
  <si>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 xml:space="preserve"> 資料  長崎労働局調</t>
  </si>
  <si>
    <t>林業</t>
  </si>
  <si>
    <t>漁業</t>
  </si>
  <si>
    <t>鉱業</t>
  </si>
  <si>
    <t>製造業</t>
  </si>
  <si>
    <t>運輸業</t>
  </si>
  <si>
    <t>電気・ガス・水道又は熱供給の事業</t>
  </si>
  <si>
    <t>その他の事業</t>
  </si>
  <si>
    <t>事業場数</t>
  </si>
  <si>
    <t>徴収決定済額</t>
  </si>
  <si>
    <t>収納済額</t>
  </si>
  <si>
    <t>海面漁業</t>
  </si>
  <si>
    <t>-</t>
  </si>
  <si>
    <t>-</t>
  </si>
  <si>
    <t>-</t>
  </si>
  <si>
    <t xml:space="preserve">                      ２０５      労      働      者      災      害</t>
  </si>
  <si>
    <t>平        成      11      年        度</t>
  </si>
  <si>
    <t xml:space="preserve">                  12</t>
  </si>
  <si>
    <t xml:space="preserve">                  13</t>
  </si>
  <si>
    <t xml:space="preserve">                  14</t>
  </si>
  <si>
    <t>定置網、海面養殖業</t>
  </si>
  <si>
    <t>金属又は非金属鉱業</t>
  </si>
  <si>
    <t>建設事業</t>
  </si>
  <si>
    <t>水力発電施設等新設事業</t>
  </si>
  <si>
    <t>機械の組立すえ付事業</t>
  </si>
  <si>
    <t>ガラスセメント製造業</t>
  </si>
  <si>
    <t>窯業又は土石製品製造業</t>
  </si>
  <si>
    <t>洋食器刃物工具等製造業</t>
  </si>
  <si>
    <t>貴金属製品装身具等製造業</t>
  </si>
  <si>
    <t>清掃・火葬と畜の事業</t>
  </si>
  <si>
    <t>倉庫警備消毒等の事業</t>
  </si>
  <si>
    <t>（平成14年度）</t>
  </si>
  <si>
    <t>平成14年度　計</t>
  </si>
  <si>
    <t>平成14年度　計</t>
  </si>
  <si>
    <t>保険給付額</t>
  </si>
  <si>
    <t>金属製品製造業・金属加工業</t>
  </si>
  <si>
    <t>計量器・光学機械・時計製造業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</si>
</sst>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81" fontId="5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8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center"/>
    </xf>
    <xf numFmtId="181" fontId="8" fillId="0" borderId="2" xfId="16" applyFont="1" applyFill="1" applyBorder="1" applyAlignment="1">
      <alignment/>
    </xf>
    <xf numFmtId="181" fontId="8" fillId="0" borderId="3" xfId="16" applyFont="1" applyFill="1" applyBorder="1" applyAlignment="1">
      <alignment/>
    </xf>
    <xf numFmtId="181" fontId="8" fillId="0" borderId="4" xfId="16" applyFont="1" applyFill="1" applyBorder="1" applyAlignment="1">
      <alignment/>
    </xf>
    <xf numFmtId="181" fontId="8" fillId="0" borderId="0" xfId="16" applyFont="1" applyFill="1" applyAlignment="1">
      <alignment/>
    </xf>
    <xf numFmtId="181" fontId="0" fillId="0" borderId="0" xfId="16" applyFont="1" applyFill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 quotePrefix="1">
      <alignment/>
    </xf>
    <xf numFmtId="181" fontId="8" fillId="0" borderId="0" xfId="16" applyFont="1" applyFill="1" applyAlignment="1">
      <alignment horizontal="distributed"/>
    </xf>
    <xf numFmtId="181" fontId="8" fillId="0" borderId="0" xfId="16" applyFont="1" applyFill="1" applyAlignment="1">
      <alignment horizontal="right"/>
    </xf>
    <xf numFmtId="181" fontId="8" fillId="0" borderId="0" xfId="16" applyFont="1" applyFill="1" applyBorder="1" applyAlignment="1" quotePrefix="1">
      <alignment horizontal="right"/>
    </xf>
    <xf numFmtId="181" fontId="8" fillId="0" borderId="0" xfId="16" applyFont="1" applyFill="1" applyBorder="1" applyAlignment="1">
      <alignment horizontal="right"/>
    </xf>
    <xf numFmtId="181" fontId="8" fillId="0" borderId="1" xfId="16" applyFont="1" applyFill="1" applyBorder="1" applyAlignment="1">
      <alignment horizontal="distributed"/>
    </xf>
    <xf numFmtId="181" fontId="8" fillId="0" borderId="5" xfId="16" applyFont="1" applyFill="1" applyBorder="1" applyAlignment="1">
      <alignment/>
    </xf>
    <xf numFmtId="181" fontId="8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vertical="center"/>
    </xf>
    <xf numFmtId="181" fontId="8" fillId="0" borderId="0" xfId="16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181" fontId="8" fillId="0" borderId="10" xfId="16" applyFont="1" applyFill="1" applyBorder="1" applyAlignment="1">
      <alignment horizontal="center" vertical="center"/>
    </xf>
    <xf numFmtId="181" fontId="8" fillId="0" borderId="11" xfId="16" applyFont="1" applyFill="1" applyBorder="1" applyAlignment="1">
      <alignment horizontal="center" vertical="center"/>
    </xf>
    <xf numFmtId="181" fontId="8" fillId="0" borderId="6" xfId="16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1" fontId="8" fillId="0" borderId="12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8" fillId="0" borderId="13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2</xdr:col>
      <xdr:colOff>57150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6859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1029950" y="876300"/>
          <a:ext cx="16954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="75" zoomScaleNormal="75" workbookViewId="0" topLeftCell="A31">
      <selection activeCell="F58" sqref="F58"/>
    </sheetView>
  </sheetViews>
  <sheetFormatPr defaultColWidth="8.625" defaultRowHeight="12.75"/>
  <cols>
    <col min="1" max="1" width="0.875" style="20" customWidth="1"/>
    <col min="2" max="2" width="3.375" style="20" customWidth="1"/>
    <col min="3" max="3" width="44.75390625" style="20" customWidth="1"/>
    <col min="4" max="4" width="0.875" style="20" customWidth="1"/>
    <col min="5" max="6" width="15.75390625" style="20" customWidth="1"/>
    <col min="7" max="8" width="19.00390625" style="20" customWidth="1"/>
    <col min="9" max="9" width="23.00390625" style="20" customWidth="1"/>
    <col min="10" max="16384" width="8.625" style="20" customWidth="1"/>
  </cols>
  <sheetData>
    <row r="1" ht="24">
      <c r="C1" s="21" t="s">
        <v>87</v>
      </c>
    </row>
    <row r="2" spans="1:9" ht="44.25" customHeight="1" thickBot="1">
      <c r="A2" s="22"/>
      <c r="B2" s="22" t="s">
        <v>68</v>
      </c>
      <c r="C2" s="22"/>
      <c r="D2" s="22"/>
      <c r="E2" s="22"/>
      <c r="F2" s="22"/>
      <c r="G2" s="22"/>
      <c r="H2" s="22"/>
      <c r="I2" s="23" t="s">
        <v>69</v>
      </c>
    </row>
    <row r="3" spans="2:9" ht="15" customHeight="1">
      <c r="B3" s="43" t="s">
        <v>2</v>
      </c>
      <c r="C3" s="44"/>
      <c r="D3" s="24"/>
      <c r="E3" s="48" t="s">
        <v>80</v>
      </c>
      <c r="F3" s="48" t="s">
        <v>3</v>
      </c>
      <c r="G3" s="41" t="s">
        <v>1</v>
      </c>
      <c r="H3" s="42"/>
      <c r="I3" s="46" t="s">
        <v>106</v>
      </c>
    </row>
    <row r="4" spans="1:9" ht="15" customHeight="1">
      <c r="A4" s="25"/>
      <c r="B4" s="45"/>
      <c r="C4" s="45"/>
      <c r="D4" s="26"/>
      <c r="E4" s="49"/>
      <c r="F4" s="49"/>
      <c r="G4" s="37" t="s">
        <v>81</v>
      </c>
      <c r="H4" s="37" t="s">
        <v>82</v>
      </c>
      <c r="I4" s="47"/>
    </row>
    <row r="5" spans="2:9" ht="15" customHeight="1">
      <c r="B5" s="27" t="s">
        <v>88</v>
      </c>
      <c r="C5" s="28"/>
      <c r="D5" s="24"/>
      <c r="E5" s="29">
        <v>30598</v>
      </c>
      <c r="F5" s="20">
        <v>410954</v>
      </c>
      <c r="G5" s="20">
        <v>12445554619</v>
      </c>
      <c r="H5" s="20">
        <v>12244807933</v>
      </c>
      <c r="I5" s="20">
        <v>13837344987</v>
      </c>
    </row>
    <row r="6" spans="2:9" ht="15" customHeight="1">
      <c r="B6" s="30" t="s">
        <v>89</v>
      </c>
      <c r="C6" s="28"/>
      <c r="D6" s="24"/>
      <c r="E6" s="29">
        <v>30496</v>
      </c>
      <c r="F6" s="20">
        <v>411067</v>
      </c>
      <c r="G6" s="20">
        <v>12420489230</v>
      </c>
      <c r="H6" s="20">
        <v>12205461509</v>
      </c>
      <c r="I6" s="20">
        <v>13865350398</v>
      </c>
    </row>
    <row r="7" spans="2:9" ht="15" customHeight="1">
      <c r="B7" s="30" t="s">
        <v>90</v>
      </c>
      <c r="C7" s="28"/>
      <c r="D7" s="24"/>
      <c r="E7" s="29">
        <v>30360</v>
      </c>
      <c r="F7" s="29">
        <v>404753</v>
      </c>
      <c r="G7" s="29">
        <v>11663954536</v>
      </c>
      <c r="H7" s="29">
        <v>11421126904</v>
      </c>
      <c r="I7" s="29">
        <v>15427784098</v>
      </c>
    </row>
    <row r="8" spans="2:9" ht="30" customHeight="1">
      <c r="B8" s="30" t="s">
        <v>91</v>
      </c>
      <c r="C8" s="28"/>
      <c r="D8" s="24"/>
      <c r="E8" s="29">
        <v>29971</v>
      </c>
      <c r="F8" s="29">
        <v>402611</v>
      </c>
      <c r="G8" s="29">
        <v>10813835885</v>
      </c>
      <c r="H8" s="29">
        <v>10555634837</v>
      </c>
      <c r="I8" s="29">
        <v>13880806062</v>
      </c>
    </row>
    <row r="9" spans="2:9" ht="30" customHeight="1">
      <c r="B9" s="39" t="s">
        <v>73</v>
      </c>
      <c r="C9" s="39"/>
      <c r="D9" s="24"/>
      <c r="E9" s="29">
        <v>151</v>
      </c>
      <c r="F9" s="29">
        <v>1198</v>
      </c>
      <c r="G9" s="29">
        <v>72209774</v>
      </c>
      <c r="H9" s="29">
        <v>71698808</v>
      </c>
      <c r="I9" s="29">
        <v>87650839</v>
      </c>
    </row>
    <row r="10" spans="3:9" ht="15" customHeight="1">
      <c r="C10" s="31" t="s">
        <v>9</v>
      </c>
      <c r="D10" s="24"/>
      <c r="E10" s="29">
        <v>74</v>
      </c>
      <c r="F10" s="20">
        <v>304</v>
      </c>
      <c r="G10" s="20">
        <v>17953246</v>
      </c>
      <c r="H10" s="20">
        <v>17442280</v>
      </c>
      <c r="I10" s="20">
        <v>31482917</v>
      </c>
    </row>
    <row r="11" spans="3:9" ht="15" customHeight="1">
      <c r="C11" s="31" t="s">
        <v>11</v>
      </c>
      <c r="D11" s="24"/>
      <c r="E11" s="29">
        <v>77</v>
      </c>
      <c r="F11" s="20">
        <v>894</v>
      </c>
      <c r="G11" s="20">
        <v>54256528</v>
      </c>
      <c r="H11" s="20">
        <v>54256528</v>
      </c>
      <c r="I11" s="20">
        <v>56167922</v>
      </c>
    </row>
    <row r="12" spans="2:9" ht="30" customHeight="1">
      <c r="B12" s="39" t="s">
        <v>74</v>
      </c>
      <c r="C12" s="39"/>
      <c r="D12" s="24"/>
      <c r="E12" s="29">
        <v>117</v>
      </c>
      <c r="F12" s="29">
        <v>1159</v>
      </c>
      <c r="G12" s="29">
        <v>104776713</v>
      </c>
      <c r="H12" s="29">
        <v>103163019</v>
      </c>
      <c r="I12" s="29">
        <v>114539860</v>
      </c>
    </row>
    <row r="13" spans="2:9" ht="15" customHeight="1">
      <c r="B13" s="31"/>
      <c r="C13" s="31" t="s">
        <v>83</v>
      </c>
      <c r="D13" s="24"/>
      <c r="E13" s="29">
        <v>20</v>
      </c>
      <c r="F13" s="20">
        <v>297</v>
      </c>
      <c r="G13" s="20">
        <v>19757057</v>
      </c>
      <c r="H13" s="20">
        <v>19329947</v>
      </c>
      <c r="I13" s="20">
        <v>71065786</v>
      </c>
    </row>
    <row r="14" spans="2:9" ht="15" customHeight="1">
      <c r="B14" s="31"/>
      <c r="C14" s="31" t="s">
        <v>92</v>
      </c>
      <c r="D14" s="24"/>
      <c r="E14" s="29">
        <v>97</v>
      </c>
      <c r="F14" s="20">
        <v>862</v>
      </c>
      <c r="G14" s="20">
        <v>85019656</v>
      </c>
      <c r="H14" s="20">
        <v>83833072</v>
      </c>
      <c r="I14" s="20">
        <v>43474074</v>
      </c>
    </row>
    <row r="15" spans="2:9" ht="30" customHeight="1">
      <c r="B15" s="39" t="s">
        <v>75</v>
      </c>
      <c r="C15" s="39"/>
      <c r="D15" s="24"/>
      <c r="E15" s="29">
        <v>57</v>
      </c>
      <c r="F15" s="29">
        <v>683</v>
      </c>
      <c r="G15" s="29">
        <v>131756601</v>
      </c>
      <c r="H15" s="29">
        <v>116442612</v>
      </c>
      <c r="I15" s="29">
        <v>5967174607</v>
      </c>
    </row>
    <row r="16" spans="3:9" ht="15" customHeight="1">
      <c r="C16" s="31" t="s">
        <v>93</v>
      </c>
      <c r="D16" s="24"/>
      <c r="E16" s="29">
        <v>2</v>
      </c>
      <c r="F16" s="20">
        <v>27</v>
      </c>
      <c r="G16" s="20">
        <v>19455745</v>
      </c>
      <c r="H16" s="20">
        <v>9074305</v>
      </c>
      <c r="I16" s="20">
        <v>5726869315</v>
      </c>
    </row>
    <row r="17" spans="3:9" ht="15" customHeight="1">
      <c r="C17" s="31" t="s">
        <v>49</v>
      </c>
      <c r="D17" s="24"/>
      <c r="E17" s="32" t="s">
        <v>48</v>
      </c>
      <c r="F17" s="32" t="s">
        <v>48</v>
      </c>
      <c r="G17" s="32" t="s">
        <v>48</v>
      </c>
      <c r="H17" s="32" t="s">
        <v>84</v>
      </c>
      <c r="I17" s="32">
        <v>12383479</v>
      </c>
    </row>
    <row r="18" spans="3:9" ht="15" customHeight="1">
      <c r="C18" s="31" t="s">
        <v>14</v>
      </c>
      <c r="D18" s="24"/>
      <c r="E18" s="32" t="s">
        <v>48</v>
      </c>
      <c r="F18" s="32" t="s">
        <v>48</v>
      </c>
      <c r="G18" s="32" t="s">
        <v>48</v>
      </c>
      <c r="H18" s="32" t="s">
        <v>48</v>
      </c>
      <c r="I18" s="32" t="s">
        <v>48</v>
      </c>
    </row>
    <row r="19" spans="3:9" ht="15" customHeight="1">
      <c r="C19" s="31" t="s">
        <v>15</v>
      </c>
      <c r="D19" s="24"/>
      <c r="E19" s="29">
        <v>51</v>
      </c>
      <c r="F19" s="20">
        <v>651</v>
      </c>
      <c r="G19" s="20">
        <v>111476293</v>
      </c>
      <c r="H19" s="20">
        <v>107115187</v>
      </c>
      <c r="I19" s="20">
        <v>221139706</v>
      </c>
    </row>
    <row r="20" spans="3:9" ht="15" customHeight="1">
      <c r="C20" s="31" t="s">
        <v>16</v>
      </c>
      <c r="D20" s="24"/>
      <c r="E20" s="33">
        <v>4</v>
      </c>
      <c r="F20" s="33">
        <v>5</v>
      </c>
      <c r="G20" s="33">
        <v>824563</v>
      </c>
      <c r="H20" s="33">
        <v>253120</v>
      </c>
      <c r="I20" s="32">
        <v>6782107</v>
      </c>
    </row>
    <row r="21" spans="2:9" ht="30" customHeight="1">
      <c r="B21" s="39" t="s">
        <v>94</v>
      </c>
      <c r="C21" s="39"/>
      <c r="D21" s="24"/>
      <c r="E21" s="29">
        <v>6746</v>
      </c>
      <c r="F21" s="29">
        <v>54852</v>
      </c>
      <c r="G21" s="29">
        <v>3249244495</v>
      </c>
      <c r="H21" s="29">
        <v>3211050523</v>
      </c>
      <c r="I21" s="29">
        <v>2561222425</v>
      </c>
    </row>
    <row r="22" spans="3:9" ht="15" customHeight="1">
      <c r="C22" s="31" t="s">
        <v>95</v>
      </c>
      <c r="D22" s="24"/>
      <c r="E22" s="29">
        <v>20</v>
      </c>
      <c r="F22" s="20">
        <v>531</v>
      </c>
      <c r="G22" s="20">
        <v>452949415</v>
      </c>
      <c r="H22" s="20">
        <v>452949415</v>
      </c>
      <c r="I22" s="20">
        <v>454738463</v>
      </c>
    </row>
    <row r="23" spans="3:9" ht="15" customHeight="1">
      <c r="C23" s="31" t="s">
        <v>18</v>
      </c>
      <c r="D23" s="24"/>
      <c r="E23" s="29">
        <v>10</v>
      </c>
      <c r="F23" s="20">
        <v>176</v>
      </c>
      <c r="G23" s="20">
        <v>22624265</v>
      </c>
      <c r="H23" s="20">
        <v>22624265</v>
      </c>
      <c r="I23" s="20">
        <v>14961744</v>
      </c>
    </row>
    <row r="24" spans="3:9" ht="15" customHeight="1">
      <c r="C24" s="31" t="s">
        <v>19</v>
      </c>
      <c r="D24" s="24"/>
      <c r="E24" s="29">
        <v>47</v>
      </c>
      <c r="F24" s="20">
        <v>1418</v>
      </c>
      <c r="G24" s="20">
        <v>58546745</v>
      </c>
      <c r="H24" s="20">
        <v>58546745</v>
      </c>
      <c r="I24" s="20">
        <v>41039582</v>
      </c>
    </row>
    <row r="25" spans="3:9" ht="15" customHeight="1">
      <c r="C25" s="31" t="s">
        <v>21</v>
      </c>
      <c r="D25" s="24"/>
      <c r="E25" s="32" t="s">
        <v>48</v>
      </c>
      <c r="F25" s="32" t="s">
        <v>48</v>
      </c>
      <c r="G25" s="32" t="s">
        <v>48</v>
      </c>
      <c r="H25" s="32" t="s">
        <v>48</v>
      </c>
      <c r="I25" s="32" t="s">
        <v>48</v>
      </c>
    </row>
    <row r="26" spans="3:9" ht="15" customHeight="1">
      <c r="C26" s="31" t="s">
        <v>22</v>
      </c>
      <c r="D26" s="24"/>
      <c r="E26" s="29">
        <v>3964</v>
      </c>
      <c r="F26" s="20">
        <v>30666</v>
      </c>
      <c r="G26" s="20">
        <v>1507006733</v>
      </c>
      <c r="H26" s="20">
        <v>1487887576</v>
      </c>
      <c r="I26" s="20">
        <v>1104933979</v>
      </c>
    </row>
    <row r="27" spans="3:9" ht="15" customHeight="1">
      <c r="C27" s="31" t="s">
        <v>96</v>
      </c>
      <c r="D27" s="24"/>
      <c r="E27" s="29">
        <v>95</v>
      </c>
      <c r="F27" s="20">
        <v>1232</v>
      </c>
      <c r="G27" s="20">
        <v>68523688</v>
      </c>
      <c r="H27" s="20">
        <v>68307808</v>
      </c>
      <c r="I27" s="20">
        <v>20643916</v>
      </c>
    </row>
    <row r="28" spans="3:9" ht="15" customHeight="1">
      <c r="C28" s="31" t="s">
        <v>23</v>
      </c>
      <c r="D28" s="24"/>
      <c r="E28" s="29">
        <v>2052</v>
      </c>
      <c r="F28" s="20">
        <v>18756</v>
      </c>
      <c r="G28" s="20">
        <v>1080213490</v>
      </c>
      <c r="H28" s="20">
        <v>1063933528</v>
      </c>
      <c r="I28" s="20">
        <v>889922345</v>
      </c>
    </row>
    <row r="29" spans="3:9" ht="15" customHeight="1">
      <c r="C29" s="31" t="s">
        <v>24</v>
      </c>
      <c r="D29" s="24"/>
      <c r="E29" s="29">
        <v>558</v>
      </c>
      <c r="F29" s="20">
        <v>2073</v>
      </c>
      <c r="G29" s="20">
        <v>59380159</v>
      </c>
      <c r="H29" s="20">
        <v>56801186</v>
      </c>
      <c r="I29" s="20">
        <v>34982396</v>
      </c>
    </row>
    <row r="30" spans="2:9" ht="30" customHeight="1">
      <c r="B30" s="39" t="s">
        <v>76</v>
      </c>
      <c r="C30" s="39"/>
      <c r="D30" s="24"/>
      <c r="E30" s="29">
        <v>4511</v>
      </c>
      <c r="F30" s="29">
        <v>72337</v>
      </c>
      <c r="G30" s="29">
        <v>2696173472</v>
      </c>
      <c r="H30" s="34">
        <v>2589263140</v>
      </c>
      <c r="I30" s="29">
        <v>2753507243</v>
      </c>
    </row>
    <row r="31" spans="3:9" ht="15" customHeight="1">
      <c r="C31" s="31" t="s">
        <v>25</v>
      </c>
      <c r="D31" s="24"/>
      <c r="E31" s="29">
        <v>841</v>
      </c>
      <c r="F31" s="20">
        <v>15522</v>
      </c>
      <c r="G31" s="20">
        <v>297864154</v>
      </c>
      <c r="H31" s="20">
        <v>292468482</v>
      </c>
      <c r="I31" s="20">
        <v>235114508</v>
      </c>
    </row>
    <row r="32" spans="3:9" ht="15" customHeight="1">
      <c r="C32" s="31" t="s">
        <v>26</v>
      </c>
      <c r="D32" s="24"/>
      <c r="E32" s="29">
        <v>256</v>
      </c>
      <c r="F32" s="20">
        <v>8433</v>
      </c>
      <c r="G32" s="20">
        <v>99432453</v>
      </c>
      <c r="H32" s="20">
        <v>86546469</v>
      </c>
      <c r="I32" s="20">
        <v>22316541</v>
      </c>
    </row>
    <row r="33" spans="3:9" ht="15" customHeight="1">
      <c r="C33" s="31" t="s">
        <v>27</v>
      </c>
      <c r="D33" s="24"/>
      <c r="E33" s="29">
        <v>258</v>
      </c>
      <c r="F33" s="20">
        <v>1494</v>
      </c>
      <c r="G33" s="20">
        <v>75827059</v>
      </c>
      <c r="H33" s="20">
        <v>72727520</v>
      </c>
      <c r="I33" s="20">
        <v>60210340</v>
      </c>
    </row>
    <row r="34" spans="3:9" ht="15" customHeight="1">
      <c r="C34" s="31" t="s">
        <v>28</v>
      </c>
      <c r="D34" s="24"/>
      <c r="E34" s="29">
        <v>2</v>
      </c>
      <c r="F34" s="20">
        <v>2</v>
      </c>
      <c r="G34" s="32" t="s">
        <v>48</v>
      </c>
      <c r="H34" s="32" t="s">
        <v>48</v>
      </c>
      <c r="I34" s="32" t="s">
        <v>48</v>
      </c>
    </row>
    <row r="35" spans="3:9" ht="15" customHeight="1">
      <c r="C35" s="31" t="s">
        <v>29</v>
      </c>
      <c r="D35" s="24"/>
      <c r="E35" s="29">
        <v>138</v>
      </c>
      <c r="F35" s="20">
        <v>2009</v>
      </c>
      <c r="G35" s="20">
        <v>35864310</v>
      </c>
      <c r="H35" s="20">
        <v>34776085</v>
      </c>
      <c r="I35" s="20">
        <v>11663157</v>
      </c>
    </row>
    <row r="36" spans="3:9" ht="15" customHeight="1">
      <c r="C36" s="31" t="s">
        <v>30</v>
      </c>
      <c r="D36" s="24"/>
      <c r="E36" s="29">
        <v>56</v>
      </c>
      <c r="F36" s="20">
        <v>688</v>
      </c>
      <c r="G36" s="20">
        <v>18717506</v>
      </c>
      <c r="H36" s="20">
        <v>18628052</v>
      </c>
      <c r="I36" s="20">
        <v>44492789</v>
      </c>
    </row>
    <row r="37" spans="3:9" ht="15" customHeight="1">
      <c r="C37" s="31" t="s">
        <v>97</v>
      </c>
      <c r="D37" s="24"/>
      <c r="E37" s="29">
        <v>5</v>
      </c>
      <c r="F37" s="20">
        <v>110</v>
      </c>
      <c r="G37" s="20">
        <v>5667034</v>
      </c>
      <c r="H37" s="20">
        <v>5667034</v>
      </c>
      <c r="I37" s="20">
        <v>477731</v>
      </c>
    </row>
    <row r="38" spans="3:9" ht="15" customHeight="1">
      <c r="C38" s="31" t="s">
        <v>98</v>
      </c>
      <c r="D38" s="24"/>
      <c r="E38" s="29">
        <v>103</v>
      </c>
      <c r="F38" s="20">
        <v>625</v>
      </c>
      <c r="G38" s="20">
        <v>43878535</v>
      </c>
      <c r="H38" s="20">
        <v>40252306</v>
      </c>
      <c r="I38" s="20">
        <v>76105091</v>
      </c>
    </row>
    <row r="39" spans="3:9" ht="15" customHeight="1">
      <c r="C39" s="31" t="s">
        <v>59</v>
      </c>
      <c r="D39" s="24"/>
      <c r="E39" s="32" t="s">
        <v>48</v>
      </c>
      <c r="F39" s="32" t="s">
        <v>48</v>
      </c>
      <c r="G39" s="32" t="s">
        <v>48</v>
      </c>
      <c r="H39" s="32" t="s">
        <v>48</v>
      </c>
      <c r="I39" s="20">
        <v>16415990</v>
      </c>
    </row>
    <row r="40" spans="3:9" ht="15" customHeight="1">
      <c r="C40" s="31" t="s">
        <v>60</v>
      </c>
      <c r="D40" s="24"/>
      <c r="E40" s="29">
        <v>3</v>
      </c>
      <c r="F40" s="20">
        <v>29</v>
      </c>
      <c r="G40" s="20">
        <v>803900</v>
      </c>
      <c r="H40" s="20">
        <v>803900</v>
      </c>
      <c r="I40" s="32">
        <v>1961909</v>
      </c>
    </row>
    <row r="41" spans="3:9" ht="15" customHeight="1">
      <c r="C41" s="31" t="s">
        <v>31</v>
      </c>
      <c r="D41" s="24"/>
      <c r="E41" s="29">
        <v>16</v>
      </c>
      <c r="F41" s="20">
        <v>188</v>
      </c>
      <c r="G41" s="20">
        <v>8801346</v>
      </c>
      <c r="H41" s="20">
        <v>8801345</v>
      </c>
      <c r="I41" s="20">
        <v>12551198</v>
      </c>
    </row>
    <row r="42" spans="3:9" ht="15" customHeight="1">
      <c r="C42" s="31" t="s">
        <v>32</v>
      </c>
      <c r="D42" s="24"/>
      <c r="E42" s="29">
        <v>17</v>
      </c>
      <c r="F42" s="20">
        <v>337</v>
      </c>
      <c r="G42" s="20">
        <v>32611638</v>
      </c>
      <c r="H42" s="20">
        <v>29941937</v>
      </c>
      <c r="I42" s="20">
        <v>33241440</v>
      </c>
    </row>
    <row r="43" spans="3:9" ht="15" customHeight="1">
      <c r="C43" s="31" t="s">
        <v>107</v>
      </c>
      <c r="D43" s="24"/>
      <c r="E43" s="29">
        <v>469</v>
      </c>
      <c r="F43" s="20">
        <v>6134</v>
      </c>
      <c r="G43" s="20">
        <v>319652125</v>
      </c>
      <c r="H43" s="20">
        <v>292019814</v>
      </c>
      <c r="I43" s="20">
        <v>298565617</v>
      </c>
    </row>
    <row r="44" spans="3:9" ht="15" customHeight="1">
      <c r="C44" s="31" t="s">
        <v>33</v>
      </c>
      <c r="D44" s="24"/>
      <c r="E44" s="29">
        <v>8</v>
      </c>
      <c r="F44" s="20">
        <v>331</v>
      </c>
      <c r="G44" s="20">
        <v>12471129</v>
      </c>
      <c r="H44" s="20">
        <v>12471129</v>
      </c>
      <c r="I44" s="20">
        <v>24626594</v>
      </c>
    </row>
    <row r="45" spans="3:9" ht="15" customHeight="1">
      <c r="C45" s="31" t="s">
        <v>34</v>
      </c>
      <c r="D45" s="24"/>
      <c r="E45" s="29">
        <v>317</v>
      </c>
      <c r="F45" s="20">
        <v>6514</v>
      </c>
      <c r="G45" s="20">
        <v>214470203</v>
      </c>
      <c r="H45" s="20">
        <v>212078734</v>
      </c>
      <c r="I45" s="20">
        <v>257166457</v>
      </c>
    </row>
    <row r="46" spans="3:9" ht="15" customHeight="1">
      <c r="C46" s="31" t="s">
        <v>35</v>
      </c>
      <c r="D46" s="24"/>
      <c r="E46" s="29">
        <v>148</v>
      </c>
      <c r="F46" s="20">
        <v>10768</v>
      </c>
      <c r="G46" s="20">
        <v>209428789</v>
      </c>
      <c r="H46" s="20">
        <v>208527392</v>
      </c>
      <c r="I46" s="20">
        <v>45063054</v>
      </c>
    </row>
    <row r="47" spans="3:9" ht="15" customHeight="1">
      <c r="C47" s="31" t="s">
        <v>36</v>
      </c>
      <c r="D47" s="24"/>
      <c r="E47" s="29">
        <v>618</v>
      </c>
      <c r="F47" s="20">
        <v>2511</v>
      </c>
      <c r="G47" s="20">
        <v>56686994</v>
      </c>
      <c r="H47" s="20">
        <v>54196617</v>
      </c>
      <c r="I47" s="20">
        <v>57902983</v>
      </c>
    </row>
    <row r="48" spans="3:9" ht="15" customHeight="1">
      <c r="C48" s="31" t="s">
        <v>37</v>
      </c>
      <c r="D48" s="24"/>
      <c r="E48" s="29">
        <v>708</v>
      </c>
      <c r="F48" s="20">
        <v>10802</v>
      </c>
      <c r="G48" s="20">
        <v>1063824342</v>
      </c>
      <c r="H48" s="20">
        <v>1029376597</v>
      </c>
      <c r="I48" s="20">
        <v>1412314297</v>
      </c>
    </row>
    <row r="49" spans="3:9" ht="15" customHeight="1">
      <c r="C49" s="31" t="s">
        <v>108</v>
      </c>
      <c r="D49" s="24"/>
      <c r="E49" s="29">
        <v>12</v>
      </c>
      <c r="F49" s="20">
        <v>175</v>
      </c>
      <c r="G49" s="20">
        <v>3768009</v>
      </c>
      <c r="H49" s="20">
        <v>3278359</v>
      </c>
      <c r="I49" s="20">
        <v>4436724</v>
      </c>
    </row>
    <row r="50" spans="3:9" ht="15" customHeight="1">
      <c r="C50" s="31" t="s">
        <v>38</v>
      </c>
      <c r="D50" s="24"/>
      <c r="E50" s="29">
        <v>204</v>
      </c>
      <c r="F50" s="20">
        <v>1806</v>
      </c>
      <c r="G50" s="20">
        <v>50315477</v>
      </c>
      <c r="H50" s="20">
        <v>47000320</v>
      </c>
      <c r="I50" s="20">
        <v>39563260</v>
      </c>
    </row>
    <row r="51" spans="3:9" ht="15" customHeight="1">
      <c r="C51" s="31" t="s">
        <v>39</v>
      </c>
      <c r="D51" s="24"/>
      <c r="E51" s="29">
        <v>140</v>
      </c>
      <c r="F51" s="20">
        <v>1186</v>
      </c>
      <c r="G51" s="20">
        <v>31638604</v>
      </c>
      <c r="H51" s="20">
        <v>28477263</v>
      </c>
      <c r="I51" s="20">
        <v>33596755</v>
      </c>
    </row>
    <row r="52" spans="3:9" ht="15" customHeight="1">
      <c r="C52" s="31" t="s">
        <v>99</v>
      </c>
      <c r="D52" s="24"/>
      <c r="E52" s="29">
        <v>10</v>
      </c>
      <c r="F52" s="20">
        <v>16</v>
      </c>
      <c r="G52" s="20">
        <v>226455</v>
      </c>
      <c r="H52" s="20">
        <v>145272</v>
      </c>
      <c r="I52" s="32">
        <v>537341</v>
      </c>
    </row>
    <row r="53" spans="3:9" ht="15" customHeight="1">
      <c r="C53" s="31" t="s">
        <v>100</v>
      </c>
      <c r="D53" s="24"/>
      <c r="E53" s="29">
        <v>24</v>
      </c>
      <c r="F53" s="20">
        <v>266</v>
      </c>
      <c r="G53" s="20">
        <v>3831818</v>
      </c>
      <c r="H53" s="20">
        <v>3450888</v>
      </c>
      <c r="I53" s="20">
        <v>1777276</v>
      </c>
    </row>
    <row r="54" spans="3:9" ht="15" customHeight="1">
      <c r="C54" s="31" t="s">
        <v>40</v>
      </c>
      <c r="D54" s="24"/>
      <c r="E54" s="29">
        <v>19</v>
      </c>
      <c r="F54" s="20">
        <v>164</v>
      </c>
      <c r="G54" s="20">
        <v>2314459</v>
      </c>
      <c r="H54" s="20">
        <v>2314459</v>
      </c>
      <c r="I54" s="32">
        <v>3502598</v>
      </c>
    </row>
    <row r="55" spans="3:9" ht="15" customHeight="1">
      <c r="C55" s="31" t="s">
        <v>50</v>
      </c>
      <c r="D55" s="24"/>
      <c r="E55" s="29">
        <v>139</v>
      </c>
      <c r="F55" s="20">
        <v>2227</v>
      </c>
      <c r="G55" s="20">
        <v>108077133</v>
      </c>
      <c r="H55" s="20">
        <v>105313166</v>
      </c>
      <c r="I55" s="20">
        <v>59903593</v>
      </c>
    </row>
    <row r="56" spans="2:9" ht="30" customHeight="1">
      <c r="B56" s="39" t="s">
        <v>77</v>
      </c>
      <c r="C56" s="39"/>
      <c r="D56" s="24"/>
      <c r="E56" s="29">
        <v>757</v>
      </c>
      <c r="F56" s="29">
        <v>20846</v>
      </c>
      <c r="G56" s="29">
        <v>686525486</v>
      </c>
      <c r="H56" s="29">
        <v>660542611</v>
      </c>
      <c r="I56" s="29">
        <v>581589594</v>
      </c>
    </row>
    <row r="57" spans="3:9" ht="15" customHeight="1">
      <c r="C57" s="31" t="s">
        <v>41</v>
      </c>
      <c r="D57" s="24"/>
      <c r="E57" s="29">
        <v>234</v>
      </c>
      <c r="F57" s="20">
        <v>10517</v>
      </c>
      <c r="G57" s="20">
        <v>165121371</v>
      </c>
      <c r="H57" s="20">
        <v>161785821</v>
      </c>
      <c r="I57" s="20">
        <v>94595659</v>
      </c>
    </row>
    <row r="58" spans="3:9" ht="15" customHeight="1">
      <c r="C58" s="31" t="s">
        <v>42</v>
      </c>
      <c r="D58" s="24"/>
      <c r="E58" s="29">
        <v>479</v>
      </c>
      <c r="F58" s="20">
        <v>9876</v>
      </c>
      <c r="G58" s="20">
        <v>481872202</v>
      </c>
      <c r="H58" s="20">
        <v>459507035</v>
      </c>
      <c r="I58" s="20">
        <v>457849119</v>
      </c>
    </row>
    <row r="59" spans="3:9" ht="15" customHeight="1">
      <c r="C59" s="31" t="s">
        <v>43</v>
      </c>
      <c r="D59" s="24"/>
      <c r="E59" s="29">
        <v>16</v>
      </c>
      <c r="F59" s="20">
        <v>171</v>
      </c>
      <c r="G59" s="20">
        <v>10658454</v>
      </c>
      <c r="H59" s="20">
        <v>10658454</v>
      </c>
      <c r="I59" s="20">
        <v>6475887</v>
      </c>
    </row>
    <row r="60" spans="3:9" ht="15" customHeight="1">
      <c r="C60" s="31" t="s">
        <v>44</v>
      </c>
      <c r="D60" s="24"/>
      <c r="E60" s="29">
        <v>28</v>
      </c>
      <c r="F60" s="20">
        <v>282</v>
      </c>
      <c r="G60" s="20">
        <v>28873459</v>
      </c>
      <c r="H60" s="20">
        <v>28591301</v>
      </c>
      <c r="I60" s="20">
        <v>22668929</v>
      </c>
    </row>
    <row r="61" spans="2:9" ht="30" customHeight="1">
      <c r="B61" s="39" t="s">
        <v>78</v>
      </c>
      <c r="C61" s="40"/>
      <c r="D61" s="24"/>
      <c r="E61" s="29">
        <v>62</v>
      </c>
      <c r="F61" s="20">
        <v>2414</v>
      </c>
      <c r="G61" s="20">
        <v>108767290</v>
      </c>
      <c r="H61" s="20">
        <v>108767290</v>
      </c>
      <c r="I61" s="20">
        <v>30106867</v>
      </c>
    </row>
    <row r="62" spans="2:9" ht="30" customHeight="1">
      <c r="B62" s="39" t="s">
        <v>79</v>
      </c>
      <c r="C62" s="39"/>
      <c r="D62" s="24"/>
      <c r="E62" s="29">
        <v>17570</v>
      </c>
      <c r="F62" s="29">
        <v>249122</v>
      </c>
      <c r="G62" s="29">
        <v>3764382054</v>
      </c>
      <c r="H62" s="29">
        <v>3694706834</v>
      </c>
      <c r="I62" s="29">
        <v>1785014627</v>
      </c>
    </row>
    <row r="63" spans="3:9" ht="15" customHeight="1">
      <c r="C63" s="31" t="s">
        <v>101</v>
      </c>
      <c r="D63" s="24"/>
      <c r="E63" s="29">
        <v>286</v>
      </c>
      <c r="F63" s="20">
        <v>2492</v>
      </c>
      <c r="G63" s="20">
        <v>93927512</v>
      </c>
      <c r="H63" s="20">
        <v>90399452</v>
      </c>
      <c r="I63" s="20">
        <v>80830902</v>
      </c>
    </row>
    <row r="64" spans="3:9" ht="15" customHeight="1">
      <c r="C64" s="31" t="s">
        <v>45</v>
      </c>
      <c r="D64" s="24"/>
      <c r="E64" s="29">
        <v>155</v>
      </c>
      <c r="F64" s="20">
        <v>4592</v>
      </c>
      <c r="G64" s="20">
        <v>46613852</v>
      </c>
      <c r="H64" s="20">
        <v>45375580</v>
      </c>
      <c r="I64" s="20">
        <v>46712099</v>
      </c>
    </row>
    <row r="65" spans="3:9" ht="15" customHeight="1">
      <c r="C65" s="31" t="s">
        <v>46</v>
      </c>
      <c r="D65" s="24"/>
      <c r="E65" s="29">
        <v>16216</v>
      </c>
      <c r="F65" s="20">
        <v>234414</v>
      </c>
      <c r="G65" s="20">
        <v>3477735836</v>
      </c>
      <c r="H65" s="20">
        <v>3417464903</v>
      </c>
      <c r="I65" s="20">
        <v>1533117976</v>
      </c>
    </row>
    <row r="66" spans="3:9" ht="15" customHeight="1">
      <c r="C66" s="31" t="s">
        <v>47</v>
      </c>
      <c r="D66" s="24"/>
      <c r="E66" s="29">
        <v>766</v>
      </c>
      <c r="F66" s="20">
        <v>4082</v>
      </c>
      <c r="G66" s="20">
        <v>84034564</v>
      </c>
      <c r="H66" s="20">
        <v>82437853</v>
      </c>
      <c r="I66" s="20">
        <v>57068987</v>
      </c>
    </row>
    <row r="67" spans="1:9" ht="15" customHeight="1">
      <c r="A67" s="29"/>
      <c r="C67" s="31" t="s">
        <v>102</v>
      </c>
      <c r="D67" s="24"/>
      <c r="E67" s="29">
        <v>147</v>
      </c>
      <c r="F67" s="20">
        <v>3542</v>
      </c>
      <c r="G67" s="20">
        <v>62070290</v>
      </c>
      <c r="H67" s="20">
        <v>59029046</v>
      </c>
      <c r="I67" s="20">
        <v>67284663</v>
      </c>
    </row>
    <row r="68" spans="2:9" ht="15" customHeight="1" thickBot="1">
      <c r="B68" s="22"/>
      <c r="C68" s="35"/>
      <c r="D68" s="36"/>
      <c r="E68" s="22"/>
      <c r="F68" s="22"/>
      <c r="G68" s="22"/>
      <c r="H68" s="22"/>
      <c r="I68" s="22"/>
    </row>
    <row r="69" ht="14.25">
      <c r="B69" s="20" t="s">
        <v>72</v>
      </c>
    </row>
  </sheetData>
  <mergeCells count="13">
    <mergeCell ref="B9:C9"/>
    <mergeCell ref="B12:C12"/>
    <mergeCell ref="B15:C15"/>
    <mergeCell ref="B21:C21"/>
    <mergeCell ref="G3:H3"/>
    <mergeCell ref="B3:C4"/>
    <mergeCell ref="I3:I4"/>
    <mergeCell ref="F3:F4"/>
    <mergeCell ref="E3:E4"/>
    <mergeCell ref="B30:C30"/>
    <mergeCell ref="B56:C56"/>
    <mergeCell ref="B62:C62"/>
    <mergeCell ref="B61:C61"/>
  </mergeCells>
  <printOptions/>
  <pageMargins left="0.3937007874015748" right="0.3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="70" zoomScaleNormal="70" workbookViewId="0" topLeftCell="A1">
      <selection activeCell="G6" sqref="G6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4" width="11.875" style="1" customWidth="1"/>
    <col min="5" max="5" width="18.625" style="1" customWidth="1"/>
    <col min="6" max="6" width="11.875" style="1" customWidth="1"/>
    <col min="7" max="7" width="18.625" style="1" customWidth="1"/>
    <col min="8" max="8" width="11.875" style="1" customWidth="1"/>
    <col min="9" max="9" width="18.625" style="1" customWidth="1"/>
    <col min="10" max="10" width="11.875" style="1" customWidth="1"/>
    <col min="11" max="11" width="18.625" style="1" customWidth="1"/>
    <col min="12" max="12" width="0.875" style="1" customWidth="1"/>
    <col min="13" max="13" width="20.75390625" style="1" customWidth="1"/>
    <col min="14" max="14" width="0.875" style="1" customWidth="1"/>
    <col min="15" max="15" width="11.875" style="1" customWidth="1"/>
    <col min="16" max="16" width="18.625" style="1" customWidth="1"/>
    <col min="17" max="17" width="11.875" style="1" customWidth="1"/>
    <col min="18" max="18" width="18.625" style="1" customWidth="1"/>
    <col min="19" max="19" width="11.875" style="1" customWidth="1"/>
    <col min="20" max="20" width="18.625" style="1" customWidth="1"/>
    <col min="21" max="21" width="11.875" style="1" customWidth="1"/>
    <col min="22" max="22" width="18.625" style="1" customWidth="1"/>
    <col min="23" max="23" width="7.875" style="1" customWidth="1"/>
    <col min="24" max="24" width="18.75390625" style="1" customWidth="1"/>
    <col min="25" max="25" width="4.00390625" style="1" customWidth="1"/>
    <col min="26" max="16384" width="8.625" style="1" customWidth="1"/>
  </cols>
  <sheetData>
    <row r="1" spans="2:7" ht="24">
      <c r="B1" s="2" t="s">
        <v>0</v>
      </c>
      <c r="G1" s="9" t="s">
        <v>103</v>
      </c>
    </row>
    <row r="2" spans="2:14" ht="30" customHeight="1">
      <c r="B2" s="1" t="s">
        <v>71</v>
      </c>
      <c r="L2" s="8"/>
      <c r="M2" s="8"/>
      <c r="N2" s="8"/>
    </row>
    <row r="3" spans="1:24" ht="15" customHeight="1" thickBot="1">
      <c r="A3" s="3"/>
      <c r="B3" s="3" t="s">
        <v>70</v>
      </c>
      <c r="C3" s="3"/>
      <c r="D3" s="3"/>
      <c r="E3" s="3"/>
      <c r="F3" s="3"/>
      <c r="G3" s="3"/>
      <c r="H3" s="3"/>
      <c r="I3" s="3"/>
      <c r="K3" s="4" t="s">
        <v>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"/>
      <c r="X3" s="8"/>
    </row>
    <row r="4" spans="1:24" ht="30" customHeight="1">
      <c r="A4" s="8"/>
      <c r="B4" s="12" t="s">
        <v>61</v>
      </c>
      <c r="C4" s="8"/>
      <c r="D4" s="53" t="s">
        <v>62</v>
      </c>
      <c r="E4" s="54"/>
      <c r="F4" s="53" t="s">
        <v>51</v>
      </c>
      <c r="G4" s="54"/>
      <c r="H4" s="53" t="s">
        <v>52</v>
      </c>
      <c r="I4" s="54"/>
      <c r="J4" s="53" t="s">
        <v>53</v>
      </c>
      <c r="K4" s="55"/>
      <c r="L4" s="8"/>
      <c r="M4" s="38" t="s">
        <v>63</v>
      </c>
      <c r="N4" s="8"/>
      <c r="O4" s="50" t="s">
        <v>54</v>
      </c>
      <c r="P4" s="52"/>
      <c r="Q4" s="50" t="s">
        <v>55</v>
      </c>
      <c r="R4" s="52"/>
      <c r="S4" s="50" t="s">
        <v>56</v>
      </c>
      <c r="T4" s="52"/>
      <c r="U4" s="50" t="s">
        <v>64</v>
      </c>
      <c r="V4" s="51"/>
      <c r="W4" s="13"/>
      <c r="X4" s="13"/>
    </row>
    <row r="5" spans="1:24" ht="30" customHeight="1">
      <c r="A5" s="6"/>
      <c r="B5" s="14" t="s">
        <v>65</v>
      </c>
      <c r="C5" s="7"/>
      <c r="D5" s="15" t="s">
        <v>5</v>
      </c>
      <c r="E5" s="15" t="s">
        <v>6</v>
      </c>
      <c r="F5" s="15" t="s">
        <v>5</v>
      </c>
      <c r="G5" s="15" t="s">
        <v>6</v>
      </c>
      <c r="H5" s="15" t="s">
        <v>5</v>
      </c>
      <c r="I5" s="16" t="s">
        <v>6</v>
      </c>
      <c r="J5" s="15" t="s">
        <v>5</v>
      </c>
      <c r="K5" s="16" t="s">
        <v>6</v>
      </c>
      <c r="L5" s="6"/>
      <c r="M5" s="14" t="s">
        <v>65</v>
      </c>
      <c r="N5" s="7"/>
      <c r="O5" s="15" t="s">
        <v>5</v>
      </c>
      <c r="P5" s="15" t="s">
        <v>6</v>
      </c>
      <c r="Q5" s="15" t="s">
        <v>5</v>
      </c>
      <c r="R5" s="15" t="s">
        <v>6</v>
      </c>
      <c r="S5" s="15" t="s">
        <v>5</v>
      </c>
      <c r="T5" s="15" t="s">
        <v>6</v>
      </c>
      <c r="U5" s="15" t="s">
        <v>5</v>
      </c>
      <c r="V5" s="16" t="s">
        <v>6</v>
      </c>
      <c r="W5" s="17"/>
      <c r="X5" s="17"/>
    </row>
    <row r="6" spans="1:24" ht="30" customHeight="1">
      <c r="A6" s="18"/>
      <c r="B6" s="9" t="s">
        <v>104</v>
      </c>
      <c r="C6" s="5"/>
      <c r="D6" s="8">
        <f aca="true" t="shared" si="0" ref="D6:K6">SUM(D7:D8)</f>
        <v>100620</v>
      </c>
      <c r="E6" s="8">
        <f t="shared" si="0"/>
        <v>9936787108</v>
      </c>
      <c r="F6" s="8">
        <f t="shared" si="0"/>
        <v>37850</v>
      </c>
      <c r="G6" s="8">
        <f t="shared" si="0"/>
        <v>3104420929</v>
      </c>
      <c r="H6" s="8">
        <f t="shared" si="0"/>
        <v>16816</v>
      </c>
      <c r="I6" s="8">
        <f t="shared" si="0"/>
        <v>3349233411</v>
      </c>
      <c r="J6" s="8">
        <f t="shared" si="0"/>
        <v>5142</v>
      </c>
      <c r="K6" s="8">
        <f t="shared" si="0"/>
        <v>373944864</v>
      </c>
      <c r="L6" s="18"/>
      <c r="M6" s="9" t="s">
        <v>105</v>
      </c>
      <c r="N6" s="5"/>
      <c r="O6" s="8">
        <f aca="true" t="shared" si="1" ref="O6:V6">SUM(O7:O8)</f>
        <v>7718</v>
      </c>
      <c r="P6" s="8">
        <f t="shared" si="1"/>
        <v>606389654</v>
      </c>
      <c r="Q6" s="8">
        <f t="shared" si="1"/>
        <v>69</v>
      </c>
      <c r="R6" s="8">
        <f t="shared" si="1"/>
        <v>45874495</v>
      </c>
      <c r="S6" s="8">
        <f t="shared" si="1"/>
        <v>521</v>
      </c>
      <c r="T6" s="8">
        <f t="shared" si="1"/>
        <v>65306127</v>
      </c>
      <c r="U6" s="8">
        <f t="shared" si="1"/>
        <v>32504</v>
      </c>
      <c r="V6" s="8">
        <f t="shared" si="1"/>
        <v>2391617628</v>
      </c>
      <c r="W6" s="8"/>
      <c r="X6" s="8"/>
    </row>
    <row r="7" spans="1:22" ht="15" customHeight="1">
      <c r="A7" s="18"/>
      <c r="B7" s="10" t="s">
        <v>7</v>
      </c>
      <c r="C7" s="5"/>
      <c r="D7" s="8">
        <f>SUM(D9,D11,D13,D15,D17,D19,D21,D23)</f>
        <v>95633</v>
      </c>
      <c r="E7" s="8">
        <f>SUM(E9,E11,E13,E15,E17,E19,E21,E23)</f>
        <v>9389174014</v>
      </c>
      <c r="F7" s="8">
        <f aca="true" t="shared" si="2" ref="F7:K7">SUM(F9,F11,F13,F15,F17,F19,F21,F23)</f>
        <v>35370</v>
      </c>
      <c r="G7" s="8">
        <f t="shared" si="2"/>
        <v>2760834854</v>
      </c>
      <c r="H7" s="8">
        <f t="shared" si="2"/>
        <v>16430</v>
      </c>
      <c r="I7" s="8">
        <f t="shared" si="2"/>
        <v>3299072466</v>
      </c>
      <c r="J7" s="8">
        <f t="shared" si="2"/>
        <v>4807</v>
      </c>
      <c r="K7" s="8">
        <f t="shared" si="2"/>
        <v>353217843</v>
      </c>
      <c r="L7" s="18"/>
      <c r="M7" s="10" t="s">
        <v>7</v>
      </c>
      <c r="N7" s="5"/>
      <c r="O7" s="1">
        <f aca="true" t="shared" si="3" ref="O7:V8">SUM(O9,O11,O13,O15,O17,O19,O21,O23)</f>
        <v>7249</v>
      </c>
      <c r="P7" s="1">
        <f t="shared" si="3"/>
        <v>567337941</v>
      </c>
      <c r="Q7" s="1">
        <f t="shared" si="3"/>
        <v>64</v>
      </c>
      <c r="R7" s="1">
        <f t="shared" si="3"/>
        <v>43597900</v>
      </c>
      <c r="S7" s="1">
        <f t="shared" si="3"/>
        <v>469</v>
      </c>
      <c r="T7" s="1">
        <f t="shared" si="3"/>
        <v>59665767</v>
      </c>
      <c r="U7" s="1">
        <f t="shared" si="3"/>
        <v>31244</v>
      </c>
      <c r="V7" s="1">
        <f t="shared" si="3"/>
        <v>2305447243</v>
      </c>
    </row>
    <row r="8" spans="1:22" ht="15" customHeight="1">
      <c r="A8" s="18"/>
      <c r="B8" s="19" t="s">
        <v>8</v>
      </c>
      <c r="C8" s="5"/>
      <c r="D8" s="8">
        <f>SUM(D10,D12,D14,D16,D18,D20,D22,D24)</f>
        <v>4987</v>
      </c>
      <c r="E8" s="8">
        <f>SUM(E10,E12,E14,E16,E18,E20,E22,E24)</f>
        <v>547613094</v>
      </c>
      <c r="F8" s="8">
        <f aca="true" t="shared" si="4" ref="F8:K8">SUM(F10,F12,F14,F16,F18,F20,F22,F24)</f>
        <v>2480</v>
      </c>
      <c r="G8" s="8">
        <f t="shared" si="4"/>
        <v>343586075</v>
      </c>
      <c r="H8" s="8">
        <f t="shared" si="4"/>
        <v>386</v>
      </c>
      <c r="I8" s="8">
        <f t="shared" si="4"/>
        <v>50160945</v>
      </c>
      <c r="J8" s="8">
        <f t="shared" si="4"/>
        <v>335</v>
      </c>
      <c r="K8" s="8">
        <f t="shared" si="4"/>
        <v>20727021</v>
      </c>
      <c r="L8" s="18"/>
      <c r="M8" s="19" t="s">
        <v>8</v>
      </c>
      <c r="N8" s="5"/>
      <c r="O8" s="1">
        <f>SUM(O10,O12,O14,O16,O18,O20,O22,O24)</f>
        <v>469</v>
      </c>
      <c r="P8" s="1">
        <f t="shared" si="3"/>
        <v>39051713</v>
      </c>
      <c r="Q8" s="10">
        <f aca="true" t="shared" si="5" ref="Q8:V8">SUM(Q10,Q12,Q14,Q16,Q18,Q20,Q22,Q24)</f>
        <v>5</v>
      </c>
      <c r="R8" s="10">
        <f t="shared" si="5"/>
        <v>2276595</v>
      </c>
      <c r="S8" s="10">
        <f t="shared" si="5"/>
        <v>52</v>
      </c>
      <c r="T8" s="10">
        <f t="shared" si="5"/>
        <v>5640360</v>
      </c>
      <c r="U8" s="10">
        <f t="shared" si="5"/>
        <v>1260</v>
      </c>
      <c r="V8" s="10">
        <f t="shared" si="5"/>
        <v>86170385</v>
      </c>
    </row>
    <row r="9" spans="2:22" ht="30" customHeight="1">
      <c r="B9" s="9" t="s">
        <v>10</v>
      </c>
      <c r="C9" s="5"/>
      <c r="D9" s="8">
        <f aca="true" t="shared" si="6" ref="D9:D24">SUM(F9,H9,J9,O9,Q9,S9,U9)</f>
        <v>561</v>
      </c>
      <c r="E9" s="1">
        <f>SUM(G9,I9,K9,P9,R9,T9,V9)</f>
        <v>49708595</v>
      </c>
      <c r="F9" s="1">
        <v>251</v>
      </c>
      <c r="G9" s="1">
        <v>28987422</v>
      </c>
      <c r="H9" s="1">
        <v>68</v>
      </c>
      <c r="I9" s="1">
        <v>10031756</v>
      </c>
      <c r="J9" s="19">
        <v>44</v>
      </c>
      <c r="K9" s="10">
        <v>2251512</v>
      </c>
      <c r="M9" s="9" t="s">
        <v>10</v>
      </c>
      <c r="N9" s="5"/>
      <c r="O9" s="10">
        <v>36</v>
      </c>
      <c r="P9" s="10">
        <v>849621</v>
      </c>
      <c r="Q9" s="10" t="s">
        <v>48</v>
      </c>
      <c r="R9" s="10" t="s">
        <v>48</v>
      </c>
      <c r="S9" s="10">
        <v>8</v>
      </c>
      <c r="T9" s="10">
        <v>1057560</v>
      </c>
      <c r="U9" s="1">
        <v>154</v>
      </c>
      <c r="V9" s="1">
        <v>6530724</v>
      </c>
    </row>
    <row r="10" spans="2:24" ht="15" customHeight="1">
      <c r="B10" s="10" t="s">
        <v>8</v>
      </c>
      <c r="C10" s="5"/>
      <c r="D10" s="8">
        <f t="shared" si="6"/>
        <v>12</v>
      </c>
      <c r="E10" s="1">
        <f aca="true" t="shared" si="7" ref="E10:E24">SUM(G10,I10,K10,P10,R10,T10,V10)</f>
        <v>414216</v>
      </c>
      <c r="F10" s="10" t="s">
        <v>85</v>
      </c>
      <c r="G10" s="10" t="s">
        <v>48</v>
      </c>
      <c r="H10" s="10" t="s">
        <v>85</v>
      </c>
      <c r="I10" s="10" t="s">
        <v>48</v>
      </c>
      <c r="J10" s="10">
        <v>6</v>
      </c>
      <c r="K10" s="10">
        <v>207108</v>
      </c>
      <c r="M10" s="10" t="s">
        <v>8</v>
      </c>
      <c r="N10" s="5"/>
      <c r="O10" s="10" t="s">
        <v>48</v>
      </c>
      <c r="P10" s="10" t="s">
        <v>48</v>
      </c>
      <c r="Q10" s="10" t="s">
        <v>48</v>
      </c>
      <c r="R10" s="10" t="s">
        <v>48</v>
      </c>
      <c r="S10" s="10" t="s">
        <v>48</v>
      </c>
      <c r="T10" s="10" t="s">
        <v>48</v>
      </c>
      <c r="U10" s="10">
        <v>6</v>
      </c>
      <c r="V10" s="10">
        <v>207108</v>
      </c>
      <c r="W10" s="10"/>
      <c r="X10" s="10"/>
    </row>
    <row r="11" spans="2:22" ht="30" customHeight="1">
      <c r="B11" s="9" t="s">
        <v>12</v>
      </c>
      <c r="C11" s="5"/>
      <c r="D11" s="8">
        <f t="shared" si="6"/>
        <v>693</v>
      </c>
      <c r="E11" s="1">
        <f t="shared" si="7"/>
        <v>53864578</v>
      </c>
      <c r="F11" s="1">
        <v>210</v>
      </c>
      <c r="G11" s="1">
        <v>20194718</v>
      </c>
      <c r="H11" s="1">
        <v>50</v>
      </c>
      <c r="I11" s="1">
        <v>5533718</v>
      </c>
      <c r="J11" s="19">
        <v>28</v>
      </c>
      <c r="K11" s="10">
        <v>2041405</v>
      </c>
      <c r="M11" s="9" t="s">
        <v>12</v>
      </c>
      <c r="N11" s="5"/>
      <c r="O11" s="10">
        <v>157</v>
      </c>
      <c r="P11" s="10">
        <v>9682005</v>
      </c>
      <c r="Q11" s="10">
        <v>1</v>
      </c>
      <c r="R11" s="10">
        <v>538080</v>
      </c>
      <c r="S11" s="10" t="s">
        <v>48</v>
      </c>
      <c r="T11" s="10" t="s">
        <v>48</v>
      </c>
      <c r="U11" s="1">
        <v>247</v>
      </c>
      <c r="V11" s="1">
        <v>15874652</v>
      </c>
    </row>
    <row r="12" spans="2:24" ht="15" customHeight="1">
      <c r="B12" s="10" t="s">
        <v>8</v>
      </c>
      <c r="C12" s="5"/>
      <c r="D12" s="8">
        <f t="shared" si="6"/>
        <v>12</v>
      </c>
      <c r="E12" s="1">
        <f t="shared" si="7"/>
        <v>286296</v>
      </c>
      <c r="F12" s="10" t="s">
        <v>85</v>
      </c>
      <c r="G12" s="10" t="s">
        <v>48</v>
      </c>
      <c r="H12" s="10" t="s">
        <v>48</v>
      </c>
      <c r="I12" s="10" t="s">
        <v>48</v>
      </c>
      <c r="J12" s="10" t="s">
        <v>48</v>
      </c>
      <c r="K12" s="10" t="s">
        <v>48</v>
      </c>
      <c r="M12" s="10" t="s">
        <v>8</v>
      </c>
      <c r="N12" s="5"/>
      <c r="O12" s="10">
        <v>6</v>
      </c>
      <c r="P12" s="10">
        <v>143148</v>
      </c>
      <c r="Q12" s="10" t="s">
        <v>48</v>
      </c>
      <c r="R12" s="10" t="s">
        <v>48</v>
      </c>
      <c r="S12" s="10" t="s">
        <v>48</v>
      </c>
      <c r="T12" s="10" t="s">
        <v>48</v>
      </c>
      <c r="U12" s="10">
        <v>6</v>
      </c>
      <c r="V12" s="10">
        <v>143148</v>
      </c>
      <c r="W12" s="10"/>
      <c r="X12" s="10"/>
    </row>
    <row r="13" spans="2:22" ht="30" customHeight="1">
      <c r="B13" s="9" t="s">
        <v>13</v>
      </c>
      <c r="C13" s="5"/>
      <c r="D13" s="8">
        <f t="shared" si="6"/>
        <v>41224</v>
      </c>
      <c r="E13" s="1">
        <f t="shared" si="7"/>
        <v>4522024710</v>
      </c>
      <c r="F13" s="1">
        <v>12130</v>
      </c>
      <c r="G13" s="1">
        <v>701922057</v>
      </c>
      <c r="H13" s="1">
        <v>9852</v>
      </c>
      <c r="I13" s="1">
        <v>2218537873</v>
      </c>
      <c r="J13" s="8">
        <v>732</v>
      </c>
      <c r="K13" s="1">
        <v>61824802</v>
      </c>
      <c r="M13" s="9" t="s">
        <v>13</v>
      </c>
      <c r="N13" s="5"/>
      <c r="O13" s="1">
        <v>2940</v>
      </c>
      <c r="P13" s="1">
        <v>249561869</v>
      </c>
      <c r="Q13" s="1">
        <v>27</v>
      </c>
      <c r="R13" s="1">
        <v>20598070</v>
      </c>
      <c r="S13" s="1">
        <v>110</v>
      </c>
      <c r="T13" s="1">
        <v>12102740</v>
      </c>
      <c r="U13" s="1">
        <v>15433</v>
      </c>
      <c r="V13" s="1">
        <v>1257477299</v>
      </c>
    </row>
    <row r="14" spans="2:22" ht="15" customHeight="1">
      <c r="B14" s="10" t="s">
        <v>8</v>
      </c>
      <c r="C14" s="5"/>
      <c r="D14" s="8">
        <f t="shared" si="6"/>
        <v>25</v>
      </c>
      <c r="E14" s="1">
        <f t="shared" si="7"/>
        <v>862504</v>
      </c>
      <c r="F14" s="10">
        <v>1</v>
      </c>
      <c r="G14" s="10">
        <v>73690</v>
      </c>
      <c r="H14" s="10" t="s">
        <v>48</v>
      </c>
      <c r="I14" s="10" t="s">
        <v>48</v>
      </c>
      <c r="J14" s="10" t="s">
        <v>48</v>
      </c>
      <c r="K14" s="10" t="s">
        <v>48</v>
      </c>
      <c r="M14" s="10" t="s">
        <v>8</v>
      </c>
      <c r="N14" s="5"/>
      <c r="O14" s="10">
        <v>12</v>
      </c>
      <c r="P14" s="10">
        <v>394407</v>
      </c>
      <c r="Q14" s="10" t="s">
        <v>48</v>
      </c>
      <c r="R14" s="10" t="s">
        <v>48</v>
      </c>
      <c r="S14" s="10" t="s">
        <v>86</v>
      </c>
      <c r="T14" s="10" t="s">
        <v>48</v>
      </c>
      <c r="U14" s="1">
        <v>12</v>
      </c>
      <c r="V14" s="1">
        <v>394407</v>
      </c>
    </row>
    <row r="15" spans="2:22" ht="30" customHeight="1">
      <c r="B15" s="9" t="s">
        <v>57</v>
      </c>
      <c r="C15" s="5"/>
      <c r="D15" s="8">
        <f t="shared" si="6"/>
        <v>14953</v>
      </c>
      <c r="E15" s="1">
        <f t="shared" si="7"/>
        <v>1524698853</v>
      </c>
      <c r="F15" s="1">
        <v>5367</v>
      </c>
      <c r="G15" s="1">
        <v>569894940</v>
      </c>
      <c r="H15" s="1">
        <v>2194</v>
      </c>
      <c r="I15" s="1">
        <v>442804455</v>
      </c>
      <c r="J15" s="8">
        <v>911</v>
      </c>
      <c r="K15" s="1">
        <v>67472302</v>
      </c>
      <c r="M15" s="9" t="s">
        <v>57</v>
      </c>
      <c r="N15" s="5"/>
      <c r="O15" s="1">
        <v>1444</v>
      </c>
      <c r="P15" s="1">
        <v>85812639</v>
      </c>
      <c r="Q15" s="1">
        <v>10</v>
      </c>
      <c r="R15" s="1">
        <v>6006480</v>
      </c>
      <c r="S15" s="1">
        <v>204</v>
      </c>
      <c r="T15" s="1">
        <v>27139060</v>
      </c>
      <c r="U15" s="1">
        <v>4823</v>
      </c>
      <c r="V15" s="1">
        <v>325568977</v>
      </c>
    </row>
    <row r="16" spans="2:22" ht="15" customHeight="1">
      <c r="B16" s="10" t="s">
        <v>8</v>
      </c>
      <c r="C16" s="5"/>
      <c r="D16" s="8">
        <f t="shared" si="6"/>
        <v>244</v>
      </c>
      <c r="E16" s="1">
        <f t="shared" si="7"/>
        <v>37278572</v>
      </c>
      <c r="F16" s="1">
        <v>84</v>
      </c>
      <c r="G16" s="1">
        <v>9199835</v>
      </c>
      <c r="H16" s="1">
        <v>5</v>
      </c>
      <c r="I16" s="1">
        <v>662936</v>
      </c>
      <c r="J16" s="10">
        <v>32</v>
      </c>
      <c r="K16" s="10">
        <v>2151242</v>
      </c>
      <c r="M16" s="10" t="s">
        <v>8</v>
      </c>
      <c r="N16" s="5"/>
      <c r="O16" s="10">
        <v>34</v>
      </c>
      <c r="P16" s="10">
        <v>10540115</v>
      </c>
      <c r="Q16" s="10">
        <v>2</v>
      </c>
      <c r="R16" s="10">
        <v>1107030</v>
      </c>
      <c r="S16" s="10">
        <v>16</v>
      </c>
      <c r="T16" s="10">
        <v>705120</v>
      </c>
      <c r="U16" s="1">
        <v>71</v>
      </c>
      <c r="V16" s="1">
        <v>12912294</v>
      </c>
    </row>
    <row r="17" spans="2:22" ht="30" customHeight="1">
      <c r="B17" s="9" t="s">
        <v>17</v>
      </c>
      <c r="C17" s="5"/>
      <c r="D17" s="8">
        <f t="shared" si="6"/>
        <v>19829</v>
      </c>
      <c r="E17" s="1">
        <f t="shared" si="7"/>
        <v>1722403768</v>
      </c>
      <c r="F17" s="1">
        <v>6933</v>
      </c>
      <c r="G17" s="1">
        <v>593567657</v>
      </c>
      <c r="H17" s="1">
        <v>2525</v>
      </c>
      <c r="I17" s="1">
        <v>410001443</v>
      </c>
      <c r="J17" s="8">
        <v>2278</v>
      </c>
      <c r="K17" s="1">
        <v>144702946</v>
      </c>
      <c r="M17" s="9" t="s">
        <v>17</v>
      </c>
      <c r="N17" s="5"/>
      <c r="O17" s="1">
        <v>1430</v>
      </c>
      <c r="P17" s="1">
        <v>121591006</v>
      </c>
      <c r="Q17" s="1">
        <v>16</v>
      </c>
      <c r="R17" s="1">
        <v>9800850</v>
      </c>
      <c r="S17" s="1">
        <v>72</v>
      </c>
      <c r="T17" s="1">
        <v>9180887</v>
      </c>
      <c r="U17" s="1">
        <v>6575</v>
      </c>
      <c r="V17" s="1">
        <v>433558979</v>
      </c>
    </row>
    <row r="18" spans="2:22" ht="15" customHeight="1">
      <c r="B18" s="10" t="s">
        <v>8</v>
      </c>
      <c r="C18" s="5"/>
      <c r="D18" s="8">
        <f t="shared" si="6"/>
        <v>1326</v>
      </c>
      <c r="E18" s="1">
        <f t="shared" si="7"/>
        <v>133820570</v>
      </c>
      <c r="F18" s="1">
        <v>616</v>
      </c>
      <c r="G18" s="1">
        <v>84741953</v>
      </c>
      <c r="H18" s="1">
        <v>91</v>
      </c>
      <c r="I18" s="1">
        <v>12099294</v>
      </c>
      <c r="J18" s="8">
        <v>76</v>
      </c>
      <c r="K18" s="1">
        <v>5649804</v>
      </c>
      <c r="M18" s="10" t="s">
        <v>8</v>
      </c>
      <c r="N18" s="5"/>
      <c r="O18" s="10">
        <v>172</v>
      </c>
      <c r="P18" s="10">
        <v>8064410</v>
      </c>
      <c r="Q18" s="10" t="s">
        <v>48</v>
      </c>
      <c r="R18" s="10" t="s">
        <v>48</v>
      </c>
      <c r="S18" s="10">
        <v>8</v>
      </c>
      <c r="T18" s="10">
        <v>1410000</v>
      </c>
      <c r="U18" s="1">
        <v>363</v>
      </c>
      <c r="V18" s="1">
        <v>21855109</v>
      </c>
    </row>
    <row r="19" spans="2:22" ht="30" customHeight="1">
      <c r="B19" s="9" t="s">
        <v>20</v>
      </c>
      <c r="C19" s="5"/>
      <c r="D19" s="8">
        <f t="shared" si="6"/>
        <v>4047</v>
      </c>
      <c r="E19" s="1">
        <f t="shared" si="7"/>
        <v>391575335</v>
      </c>
      <c r="F19" s="1">
        <v>1590</v>
      </c>
      <c r="G19" s="1">
        <v>200296925</v>
      </c>
      <c r="H19" s="1">
        <v>483</v>
      </c>
      <c r="I19" s="1">
        <v>68064909</v>
      </c>
      <c r="J19" s="8">
        <v>226</v>
      </c>
      <c r="K19" s="1">
        <v>18655310</v>
      </c>
      <c r="M19" s="9" t="s">
        <v>20</v>
      </c>
      <c r="N19" s="5"/>
      <c r="O19" s="10">
        <v>484</v>
      </c>
      <c r="P19" s="10">
        <v>27261306</v>
      </c>
      <c r="Q19" s="10">
        <v>1</v>
      </c>
      <c r="R19" s="10">
        <v>495180</v>
      </c>
      <c r="S19" s="10">
        <v>30</v>
      </c>
      <c r="T19" s="10">
        <v>4686890</v>
      </c>
      <c r="U19" s="1">
        <v>1233</v>
      </c>
      <c r="V19" s="1">
        <v>72114815</v>
      </c>
    </row>
    <row r="20" spans="2:22" ht="15" customHeight="1">
      <c r="B20" s="10" t="s">
        <v>8</v>
      </c>
      <c r="C20" s="5"/>
      <c r="D20" s="8">
        <f t="shared" si="6"/>
        <v>301</v>
      </c>
      <c r="E20" s="1">
        <f t="shared" si="7"/>
        <v>31517820</v>
      </c>
      <c r="F20" s="1">
        <v>136</v>
      </c>
      <c r="G20" s="1">
        <v>16258256</v>
      </c>
      <c r="H20" s="1">
        <v>15</v>
      </c>
      <c r="I20" s="1">
        <v>1462968</v>
      </c>
      <c r="J20" s="10">
        <v>24</v>
      </c>
      <c r="K20" s="10">
        <v>1775916</v>
      </c>
      <c r="M20" s="10" t="s">
        <v>8</v>
      </c>
      <c r="N20" s="5"/>
      <c r="O20" s="10">
        <v>37</v>
      </c>
      <c r="P20" s="10">
        <v>4075722</v>
      </c>
      <c r="Q20" s="10">
        <v>1</v>
      </c>
      <c r="R20" s="10">
        <v>496890</v>
      </c>
      <c r="S20" s="10">
        <v>8</v>
      </c>
      <c r="T20" s="10">
        <v>705120</v>
      </c>
      <c r="U20" s="1">
        <v>80</v>
      </c>
      <c r="V20" s="1">
        <v>6742948</v>
      </c>
    </row>
    <row r="21" spans="2:22" ht="30" customHeight="1">
      <c r="B21" s="9" t="s">
        <v>66</v>
      </c>
      <c r="C21" s="5"/>
      <c r="D21" s="8">
        <f t="shared" si="6"/>
        <v>204</v>
      </c>
      <c r="E21" s="1">
        <f t="shared" si="7"/>
        <v>18431392</v>
      </c>
      <c r="F21" s="1">
        <v>76</v>
      </c>
      <c r="G21" s="1">
        <v>8469344</v>
      </c>
      <c r="H21" s="10">
        <v>10</v>
      </c>
      <c r="I21" s="10">
        <v>2148258</v>
      </c>
      <c r="J21" s="10">
        <v>24</v>
      </c>
      <c r="K21" s="10">
        <v>1409976</v>
      </c>
      <c r="M21" s="9" t="s">
        <v>66</v>
      </c>
      <c r="N21" s="5"/>
      <c r="O21" s="10">
        <v>30</v>
      </c>
      <c r="P21" s="10">
        <v>2138922</v>
      </c>
      <c r="Q21" s="10" t="s">
        <v>48</v>
      </c>
      <c r="R21" s="10" t="s">
        <v>48</v>
      </c>
      <c r="S21" s="10" t="s">
        <v>48</v>
      </c>
      <c r="T21" s="10" t="s">
        <v>48</v>
      </c>
      <c r="U21" s="1">
        <v>64</v>
      </c>
      <c r="V21" s="1">
        <v>4264892</v>
      </c>
    </row>
    <row r="22" spans="2:22" ht="15" customHeight="1">
      <c r="B22" s="9" t="s">
        <v>67</v>
      </c>
      <c r="C22" s="5"/>
      <c r="D22" s="8">
        <f t="shared" si="6"/>
        <v>25</v>
      </c>
      <c r="E22" s="1">
        <f t="shared" si="7"/>
        <v>1357502</v>
      </c>
      <c r="F22" s="10">
        <v>11</v>
      </c>
      <c r="G22" s="10">
        <v>224206</v>
      </c>
      <c r="H22" s="10">
        <v>1</v>
      </c>
      <c r="I22" s="10">
        <v>51010</v>
      </c>
      <c r="J22" s="10" t="s">
        <v>86</v>
      </c>
      <c r="K22" s="10" t="s">
        <v>48</v>
      </c>
      <c r="M22" s="9" t="s">
        <v>67</v>
      </c>
      <c r="N22" s="5"/>
      <c r="O22" s="10">
        <v>6</v>
      </c>
      <c r="P22" s="10">
        <v>532608</v>
      </c>
      <c r="Q22" s="10" t="s">
        <v>48</v>
      </c>
      <c r="R22" s="10" t="s">
        <v>48</v>
      </c>
      <c r="S22" s="10" t="s">
        <v>48</v>
      </c>
      <c r="T22" s="10" t="s">
        <v>48</v>
      </c>
      <c r="U22" s="1">
        <v>7</v>
      </c>
      <c r="V22" s="1">
        <v>549678</v>
      </c>
    </row>
    <row r="23" spans="2:22" ht="30" customHeight="1">
      <c r="B23" s="9" t="s">
        <v>58</v>
      </c>
      <c r="C23" s="5"/>
      <c r="D23" s="8">
        <f t="shared" si="6"/>
        <v>14122</v>
      </c>
      <c r="E23" s="1">
        <f t="shared" si="7"/>
        <v>1106466783</v>
      </c>
      <c r="F23" s="1">
        <v>8813</v>
      </c>
      <c r="G23" s="1">
        <v>637501791</v>
      </c>
      <c r="H23" s="1">
        <v>1248</v>
      </c>
      <c r="I23" s="1">
        <v>141950054</v>
      </c>
      <c r="J23" s="8">
        <v>564</v>
      </c>
      <c r="K23" s="1">
        <v>54859590</v>
      </c>
      <c r="M23" s="9" t="s">
        <v>58</v>
      </c>
      <c r="N23" s="5"/>
      <c r="O23" s="10">
        <v>728</v>
      </c>
      <c r="P23" s="10">
        <v>70440573</v>
      </c>
      <c r="Q23" s="1">
        <v>9</v>
      </c>
      <c r="R23" s="1">
        <v>6159240</v>
      </c>
      <c r="S23" s="1">
        <v>45</v>
      </c>
      <c r="T23" s="1">
        <v>5498630</v>
      </c>
      <c r="U23" s="1">
        <v>2715</v>
      </c>
      <c r="V23" s="1">
        <v>190056905</v>
      </c>
    </row>
    <row r="24" spans="2:22" ht="15" customHeight="1">
      <c r="B24" s="10" t="s">
        <v>8</v>
      </c>
      <c r="C24" s="5"/>
      <c r="D24" s="8">
        <f t="shared" si="6"/>
        <v>3042</v>
      </c>
      <c r="E24" s="1">
        <f t="shared" si="7"/>
        <v>342075614</v>
      </c>
      <c r="F24" s="1">
        <v>1632</v>
      </c>
      <c r="G24" s="1">
        <v>233088135</v>
      </c>
      <c r="H24" s="1">
        <v>274</v>
      </c>
      <c r="I24" s="1">
        <v>35884737</v>
      </c>
      <c r="J24" s="8">
        <v>197</v>
      </c>
      <c r="K24" s="1">
        <v>10942951</v>
      </c>
      <c r="M24" s="10" t="s">
        <v>8</v>
      </c>
      <c r="N24" s="5"/>
      <c r="O24" s="10">
        <v>202</v>
      </c>
      <c r="P24" s="10">
        <v>15301303</v>
      </c>
      <c r="Q24" s="10">
        <v>2</v>
      </c>
      <c r="R24" s="10">
        <v>672675</v>
      </c>
      <c r="S24" s="1">
        <v>20</v>
      </c>
      <c r="T24" s="1">
        <v>2820120</v>
      </c>
      <c r="U24" s="1">
        <v>715</v>
      </c>
      <c r="V24" s="1">
        <v>43365693</v>
      </c>
    </row>
    <row r="25" spans="1:24" ht="15" customHeight="1" thickBot="1">
      <c r="A25" s="6"/>
      <c r="B25" s="6"/>
      <c r="C25" s="7"/>
      <c r="D25" s="6"/>
      <c r="E25" s="6"/>
      <c r="F25" s="6"/>
      <c r="G25" s="6"/>
      <c r="H25" s="6"/>
      <c r="I25" s="6"/>
      <c r="J25" s="6"/>
      <c r="K25" s="6"/>
      <c r="L25" s="3"/>
      <c r="M25" s="3"/>
      <c r="N25" s="11"/>
      <c r="O25" s="3"/>
      <c r="P25" s="3"/>
      <c r="Q25" s="3"/>
      <c r="R25" s="3"/>
      <c r="S25" s="3"/>
      <c r="T25" s="3"/>
      <c r="U25" s="3"/>
      <c r="V25" s="3"/>
      <c r="W25" s="8"/>
      <c r="X25" s="8"/>
    </row>
    <row r="26" spans="2:15" ht="15" customHeight="1">
      <c r="B26" s="10"/>
      <c r="C26" s="8"/>
      <c r="D26" s="8"/>
      <c r="M26" s="10"/>
      <c r="N26" s="8"/>
      <c r="O26" s="8"/>
    </row>
    <row r="27" spans="2:15" ht="15" customHeight="1">
      <c r="B27" s="10"/>
      <c r="C27" s="8"/>
      <c r="D27" s="8"/>
      <c r="M27" s="10"/>
      <c r="N27" s="8"/>
      <c r="O27" s="8"/>
    </row>
    <row r="28" spans="2:18" ht="15" customHeight="1">
      <c r="B28" s="9"/>
      <c r="C28" s="8"/>
      <c r="D28" s="8"/>
      <c r="M28" s="9"/>
      <c r="N28" s="8"/>
      <c r="O28" s="8"/>
      <c r="Q28" s="10"/>
      <c r="R28" s="10"/>
    </row>
    <row r="29" spans="1:24" ht="15" customHeight="1">
      <c r="A29" s="8"/>
      <c r="B29" s="19"/>
      <c r="C29" s="8"/>
      <c r="D29" s="8"/>
      <c r="E29" s="8"/>
      <c r="F29" s="8"/>
      <c r="G29" s="8"/>
      <c r="H29" s="8"/>
      <c r="I29" s="8"/>
      <c r="J29" s="8"/>
      <c r="K29" s="8"/>
      <c r="L29" s="8"/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spans="12:16" ht="15" customHeight="1">
      <c r="L56" s="8"/>
      <c r="M56" s="8"/>
      <c r="N56" s="8"/>
      <c r="O56" s="8"/>
      <c r="P56" s="8"/>
    </row>
    <row r="57" spans="12:16" ht="15" customHeight="1">
      <c r="L57" s="8"/>
      <c r="M57" s="8"/>
      <c r="N57" s="8"/>
      <c r="O57" s="8"/>
      <c r="P57" s="8"/>
    </row>
    <row r="58" spans="12:16" ht="15" customHeight="1">
      <c r="L58" s="8"/>
      <c r="M58" s="8"/>
      <c r="N58" s="8"/>
      <c r="O58" s="8"/>
      <c r="P58" s="8"/>
    </row>
    <row r="59" ht="15" customHeight="1"/>
    <row r="60" ht="15" customHeight="1"/>
    <row r="61" ht="15" customHeight="1"/>
    <row r="62" ht="15" customHeight="1"/>
    <row r="63" ht="15" customHeight="1"/>
  </sheetData>
  <mergeCells count="8">
    <mergeCell ref="U4:V4"/>
    <mergeCell ref="Q4:R4"/>
    <mergeCell ref="S4:T4"/>
    <mergeCell ref="D4:E4"/>
    <mergeCell ref="F4:G4"/>
    <mergeCell ref="H4:I4"/>
    <mergeCell ref="O4:P4"/>
    <mergeCell ref="J4:K4"/>
  </mergeCells>
  <printOptions/>
  <pageMargins left="0.3937007874015748" right="0.38" top="0.3937007874015748" bottom="0" header="0.5118110236220472" footer="0.5118110236220472"/>
  <pageSetup horizontalDpi="400" verticalDpi="4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2002-04-25T06:50:00Z</cp:lastPrinted>
  <dcterms:modified xsi:type="dcterms:W3CDTF">2004-10-12T07:57:43Z</dcterms:modified>
  <cp:category/>
  <cp:version/>
  <cp:contentType/>
  <cp:contentStatus/>
</cp:coreProperties>
</file>