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1"/>
  </bookViews>
  <sheets>
    <sheet name="(1)総括" sheetId="1" r:id="rId1"/>
    <sheet name="(2)卒業後の状況" sheetId="2" r:id="rId2"/>
  </sheets>
  <definedNames>
    <definedName name="_xlnm.Print_Area" localSheetId="0">'(1)総括'!$A$1:$T$31</definedName>
    <definedName name="_xlnm.Print_Area" localSheetId="1">'(2)卒業後の状況'!$A$1:$Y$35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<sst xmlns="http://schemas.openxmlformats.org/spreadsheetml/2006/main" count="213" uniqueCount="56">
  <si>
    <t>単位：人</t>
  </si>
  <si>
    <t>単位：校、人</t>
  </si>
  <si>
    <t>就  職  進  学  者</t>
  </si>
  <si>
    <t>一時的な仕事に就いた者</t>
  </si>
  <si>
    <t>学          生          数</t>
  </si>
  <si>
    <t>1)  入    学    者    数</t>
  </si>
  <si>
    <t>進       学       者</t>
  </si>
  <si>
    <t>就          職          者</t>
  </si>
  <si>
    <t>年</t>
  </si>
  <si>
    <t>総       数</t>
  </si>
  <si>
    <t>＃学部、本科学生</t>
  </si>
  <si>
    <t>＃大学院学生</t>
  </si>
  <si>
    <t>県内大学への入学者</t>
  </si>
  <si>
    <t>計</t>
  </si>
  <si>
    <t>男</t>
  </si>
  <si>
    <t>女</t>
  </si>
  <si>
    <t>総数</t>
  </si>
  <si>
    <t xml:space="preserve">     《 大          学 》</t>
  </si>
  <si>
    <t xml:space="preserve">     《大                学》</t>
  </si>
  <si>
    <t>-</t>
  </si>
  <si>
    <t xml:space="preserve">     《 短  期  大  学 》</t>
  </si>
  <si>
    <t>国立</t>
  </si>
  <si>
    <t>公立</t>
  </si>
  <si>
    <t>私立</t>
  </si>
  <si>
    <t xml:space="preserve">     《 短   期   大   学 》</t>
  </si>
  <si>
    <t xml:space="preserve"> 　  《高等専門学校（国立）》</t>
  </si>
  <si>
    <t>教員数(本務者)</t>
  </si>
  <si>
    <t xml:space="preserve">   12</t>
  </si>
  <si>
    <t>2)   無     業     者</t>
  </si>
  <si>
    <t>2)    そ     の     他</t>
  </si>
  <si>
    <t>学校数</t>
  </si>
  <si>
    <t>県内
から</t>
  </si>
  <si>
    <t>県外
から</t>
  </si>
  <si>
    <t>県内か
ら県外
へ入学</t>
  </si>
  <si>
    <t>(1) 総        括 （大学、短期大学、高等専門学校）</t>
  </si>
  <si>
    <t>学校基本調査（各年 5月 1日現在）による。</t>
  </si>
  <si>
    <t xml:space="preserve">   13</t>
  </si>
  <si>
    <t>1)出身高校の所在地県別による。</t>
  </si>
  <si>
    <t>-</t>
  </si>
  <si>
    <t>-</t>
  </si>
  <si>
    <t>(2) 卒業後の状況（大学、短期大学）</t>
  </si>
  <si>
    <t>資料  文部科学省「学校基本調査報告書」</t>
  </si>
  <si>
    <t xml:space="preserve">  1)本県所在の大学、短期大学の分である。</t>
  </si>
  <si>
    <t>1)総数</t>
  </si>
  <si>
    <t xml:space="preserve">      12</t>
  </si>
  <si>
    <t xml:space="preserve">      13</t>
  </si>
  <si>
    <t xml:space="preserve">      14</t>
  </si>
  <si>
    <t xml:space="preserve">   14</t>
  </si>
  <si>
    <t>…</t>
  </si>
  <si>
    <t>#臨床研修医</t>
  </si>
  <si>
    <t xml:space="preserve">              ２２６      高   等   教   育   機   関</t>
  </si>
  <si>
    <t>平 成 11 年</t>
  </si>
  <si>
    <t xml:space="preserve">      15</t>
  </si>
  <si>
    <t xml:space="preserve">   15</t>
  </si>
  <si>
    <t>（平成11～15年）</t>
  </si>
  <si>
    <t xml:space="preserve">  2)平成15年卒業者の「無業者」は「左記以外の者」、「その他」は「臨床研修医」及び「死亡・不詳の者」の合計。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</si>
</sst>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181" fontId="5" fillId="0" borderId="2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center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 wrapText="1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 quotePrefix="1">
      <alignment horizontal="center"/>
    </xf>
    <xf numFmtId="181" fontId="5" fillId="0" borderId="7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center"/>
    </xf>
    <xf numFmtId="181" fontId="5" fillId="0" borderId="0" xfId="16" applyFont="1" applyFill="1" applyBorder="1" applyAlignment="1">
      <alignment horizontal="distributed"/>
    </xf>
    <xf numFmtId="181" fontId="5" fillId="0" borderId="8" xfId="16" applyFont="1" applyFill="1" applyBorder="1" applyAlignment="1">
      <alignment horizontal="center" vertical="center"/>
    </xf>
    <xf numFmtId="181" fontId="5" fillId="0" borderId="0" xfId="16" applyFont="1" applyFill="1" applyBorder="1" applyAlignment="1" quotePrefix="1">
      <alignment horizontal="center"/>
    </xf>
    <xf numFmtId="181" fontId="6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5" fillId="0" borderId="9" xfId="16" applyFont="1" applyFill="1" applyBorder="1" applyAlignment="1">
      <alignment/>
    </xf>
    <xf numFmtId="181" fontId="5" fillId="0" borderId="0" xfId="16" applyFont="1" applyFill="1" applyAlignment="1">
      <alignment horizontal="left"/>
    </xf>
    <xf numFmtId="181" fontId="5" fillId="0" borderId="0" xfId="16" applyFont="1" applyFill="1" applyAlignment="1" quotePrefix="1">
      <alignment horizontal="left"/>
    </xf>
    <xf numFmtId="181" fontId="5" fillId="0" borderId="1" xfId="16" applyFont="1" applyFill="1" applyBorder="1" applyAlignment="1" quotePrefix="1">
      <alignment horizontal="left"/>
    </xf>
    <xf numFmtId="181" fontId="5" fillId="0" borderId="10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8" fillId="0" borderId="0" xfId="16" applyFont="1" applyFill="1" applyBorder="1" applyAlignment="1">
      <alignment/>
    </xf>
    <xf numFmtId="181" fontId="5" fillId="0" borderId="11" xfId="16" applyFont="1" applyFill="1" applyBorder="1" applyAlignment="1">
      <alignment horizontal="center" vertical="center"/>
    </xf>
    <xf numFmtId="181" fontId="5" fillId="0" borderId="12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center" vertical="center"/>
    </xf>
    <xf numFmtId="181" fontId="5" fillId="0" borderId="14" xfId="16" applyFont="1" applyFill="1" applyBorder="1" applyAlignment="1">
      <alignment horizontal="distributed" vertical="center" wrapText="1"/>
    </xf>
    <xf numFmtId="0" fontId="0" fillId="0" borderId="8" xfId="0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181" fontId="5" fillId="0" borderId="15" xfId="16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81" fontId="5" fillId="0" borderId="19" xfId="16" applyFont="1" applyFill="1" applyBorder="1" applyAlignment="1">
      <alignment horizontal="center" vertical="distributed" textRotation="255"/>
    </xf>
    <xf numFmtId="0" fontId="0" fillId="0" borderId="20" xfId="0" applyFill="1" applyBorder="1" applyAlignment="1">
      <alignment horizontal="center" vertical="distributed" textRotation="255"/>
    </xf>
    <xf numFmtId="0" fontId="0" fillId="0" borderId="18" xfId="0" applyFill="1" applyBorder="1" applyAlignment="1">
      <alignment horizontal="center" vertical="distributed" textRotation="255"/>
    </xf>
    <xf numFmtId="181" fontId="5" fillId="0" borderId="2" xfId="16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4" xfId="0" applyFont="1" applyFill="1" applyBorder="1" applyAlignment="1">
      <alignment vertical="center"/>
    </xf>
    <xf numFmtId="181" fontId="5" fillId="0" borderId="21" xfId="16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181" fontId="5" fillId="0" borderId="20" xfId="16" applyFont="1" applyFill="1" applyBorder="1" applyAlignment="1">
      <alignment horizontal="center" vertical="center"/>
    </xf>
    <xf numFmtId="181" fontId="5" fillId="0" borderId="22" xfId="16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81" fontId="5" fillId="0" borderId="14" xfId="16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181" fontId="5" fillId="0" borderId="3" xfId="16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181" fontId="5" fillId="0" borderId="21" xfId="16" applyFont="1" applyFill="1" applyBorder="1" applyAlignment="1">
      <alignment horizontal="center" vertical="center"/>
    </xf>
    <xf numFmtId="181" fontId="5" fillId="0" borderId="9" xfId="16" applyFont="1" applyFill="1" applyBorder="1" applyAlignment="1">
      <alignment horizontal="center" vertical="center"/>
    </xf>
    <xf numFmtId="181" fontId="5" fillId="0" borderId="0" xfId="16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81" fontId="5" fillId="0" borderId="0" xfId="16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showGridLines="0" zoomScale="75" zoomScaleNormal="75" workbookViewId="0" topLeftCell="B1">
      <pane xSplit="2" ySplit="6" topLeftCell="D10" activePane="bottomRight" state="frozen"/>
      <selection pane="topLeft" activeCell="B1" sqref="B1"/>
      <selection pane="topRight" activeCell="D1" sqref="D1"/>
      <selection pane="bottomLeft" activeCell="B7" sqref="B7"/>
      <selection pane="bottomRight" activeCell="A1" sqref="A1:T31"/>
    </sheetView>
  </sheetViews>
  <sheetFormatPr defaultColWidth="8.625" defaultRowHeight="12.75"/>
  <cols>
    <col min="1" max="1" width="1.25" style="1" customWidth="1"/>
    <col min="2" max="2" width="12.875" style="1" customWidth="1"/>
    <col min="3" max="3" width="1.25" style="1" customWidth="1"/>
    <col min="4" max="4" width="5.875" style="1" customWidth="1"/>
    <col min="5" max="20" width="8.625" style="1" customWidth="1"/>
    <col min="21" max="16384" width="9.25390625" style="1" customWidth="1"/>
  </cols>
  <sheetData>
    <row r="1" spans="2:17" ht="22.5" customHeight="1">
      <c r="B1" s="2" t="s">
        <v>50</v>
      </c>
      <c r="Q1" s="1" t="s">
        <v>54</v>
      </c>
    </row>
    <row r="2" ht="29.25" customHeight="1">
      <c r="B2" s="1" t="s">
        <v>35</v>
      </c>
    </row>
    <row r="3" spans="1:20" ht="15.75" customHeight="1" thickBot="1">
      <c r="A3" s="3"/>
      <c r="B3" s="3" t="s">
        <v>34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 t="s">
        <v>1</v>
      </c>
      <c r="T3" s="4"/>
    </row>
    <row r="4" spans="1:20" ht="36" customHeight="1">
      <c r="A4" s="5"/>
      <c r="B4" s="45" t="s">
        <v>8</v>
      </c>
      <c r="C4" s="5"/>
      <c r="D4" s="48" t="s">
        <v>30</v>
      </c>
      <c r="E4" s="37" t="s">
        <v>4</v>
      </c>
      <c r="F4" s="38"/>
      <c r="G4" s="38"/>
      <c r="H4" s="38"/>
      <c r="I4" s="38"/>
      <c r="J4" s="38"/>
      <c r="K4" s="38"/>
      <c r="L4" s="38"/>
      <c r="M4" s="39"/>
      <c r="N4" s="40" t="s">
        <v>26</v>
      </c>
      <c r="O4" s="41"/>
      <c r="P4" s="42"/>
      <c r="Q4" s="37" t="s">
        <v>5</v>
      </c>
      <c r="R4" s="38"/>
      <c r="S4" s="38"/>
      <c r="T4" s="38"/>
    </row>
    <row r="5" spans="1:20" ht="23.25" customHeight="1">
      <c r="A5" s="6"/>
      <c r="B5" s="46"/>
      <c r="C5" s="7"/>
      <c r="D5" s="49"/>
      <c r="E5" s="32" t="s">
        <v>9</v>
      </c>
      <c r="F5" s="33"/>
      <c r="G5" s="34"/>
      <c r="H5" s="32" t="s">
        <v>10</v>
      </c>
      <c r="I5" s="33"/>
      <c r="J5" s="34"/>
      <c r="K5" s="32" t="s">
        <v>11</v>
      </c>
      <c r="L5" s="33"/>
      <c r="M5" s="34"/>
      <c r="N5" s="43" t="s">
        <v>13</v>
      </c>
      <c r="O5" s="43" t="s">
        <v>14</v>
      </c>
      <c r="P5" s="43" t="s">
        <v>15</v>
      </c>
      <c r="Q5" s="32" t="s">
        <v>12</v>
      </c>
      <c r="R5" s="33"/>
      <c r="S5" s="34"/>
      <c r="T5" s="35" t="s">
        <v>33</v>
      </c>
    </row>
    <row r="6" spans="1:20" ht="43.5" customHeight="1">
      <c r="A6" s="8"/>
      <c r="B6" s="47"/>
      <c r="C6" s="9"/>
      <c r="D6" s="50"/>
      <c r="E6" s="10" t="s">
        <v>13</v>
      </c>
      <c r="F6" s="10" t="s">
        <v>14</v>
      </c>
      <c r="G6" s="10" t="s">
        <v>15</v>
      </c>
      <c r="H6" s="10" t="s">
        <v>13</v>
      </c>
      <c r="I6" s="10" t="s">
        <v>14</v>
      </c>
      <c r="J6" s="10" t="s">
        <v>15</v>
      </c>
      <c r="K6" s="10" t="s">
        <v>13</v>
      </c>
      <c r="L6" s="10" t="s">
        <v>14</v>
      </c>
      <c r="M6" s="10" t="s">
        <v>15</v>
      </c>
      <c r="N6" s="44"/>
      <c r="O6" s="44"/>
      <c r="P6" s="44"/>
      <c r="Q6" s="11" t="s">
        <v>16</v>
      </c>
      <c r="R6" s="12" t="s">
        <v>31</v>
      </c>
      <c r="S6" s="12" t="s">
        <v>32</v>
      </c>
      <c r="T6" s="36"/>
    </row>
    <row r="7" spans="3:4" ht="31.5" customHeight="1">
      <c r="C7" s="7"/>
      <c r="D7" s="6" t="s">
        <v>18</v>
      </c>
    </row>
    <row r="8" spans="2:20" ht="31.5" customHeight="1">
      <c r="B8" s="26" t="s">
        <v>51</v>
      </c>
      <c r="C8" s="7"/>
      <c r="D8" s="6">
        <v>6</v>
      </c>
      <c r="E8" s="1">
        <v>15434</v>
      </c>
      <c r="F8" s="1">
        <v>9058</v>
      </c>
      <c r="G8" s="1">
        <v>6376</v>
      </c>
      <c r="H8" s="1">
        <v>13892</v>
      </c>
      <c r="I8" s="1">
        <v>7936</v>
      </c>
      <c r="J8" s="1">
        <v>5956</v>
      </c>
      <c r="K8" s="1">
        <v>1121</v>
      </c>
      <c r="L8" s="1">
        <v>874</v>
      </c>
      <c r="M8" s="1">
        <v>247</v>
      </c>
      <c r="N8" s="1">
        <v>1266</v>
      </c>
      <c r="O8" s="1">
        <v>1110</v>
      </c>
      <c r="P8" s="1">
        <v>156</v>
      </c>
      <c r="Q8" s="1">
        <v>3429</v>
      </c>
      <c r="R8" s="1">
        <v>1555</v>
      </c>
      <c r="S8" s="1">
        <v>1874</v>
      </c>
      <c r="T8" s="1">
        <v>5057</v>
      </c>
    </row>
    <row r="9" spans="2:20" ht="15.75" customHeight="1">
      <c r="B9" s="27" t="s">
        <v>44</v>
      </c>
      <c r="C9" s="7"/>
      <c r="D9" s="6">
        <v>7</v>
      </c>
      <c r="E9" s="1">
        <v>16094</v>
      </c>
      <c r="F9" s="1">
        <v>9167</v>
      </c>
      <c r="G9" s="1">
        <v>6927</v>
      </c>
      <c r="H9" s="1">
        <v>14443</v>
      </c>
      <c r="I9" s="1">
        <v>7989</v>
      </c>
      <c r="J9" s="1">
        <v>6454</v>
      </c>
      <c r="K9" s="1">
        <v>1280</v>
      </c>
      <c r="L9" s="1">
        <v>961</v>
      </c>
      <c r="M9" s="1">
        <v>319</v>
      </c>
      <c r="N9" s="1">
        <v>1335</v>
      </c>
      <c r="O9" s="1">
        <v>1150</v>
      </c>
      <c r="P9" s="1">
        <v>185</v>
      </c>
      <c r="Q9" s="1">
        <v>3733</v>
      </c>
      <c r="R9" s="1">
        <v>1891</v>
      </c>
      <c r="S9" s="1">
        <v>1842</v>
      </c>
      <c r="T9" s="1">
        <v>4790</v>
      </c>
    </row>
    <row r="10" spans="2:20" ht="15.75" customHeight="1">
      <c r="B10" s="27" t="s">
        <v>45</v>
      </c>
      <c r="C10" s="7"/>
      <c r="D10" s="6">
        <v>8</v>
      </c>
      <c r="E10" s="1">
        <v>16882</v>
      </c>
      <c r="F10" s="1">
        <v>9370</v>
      </c>
      <c r="G10" s="1">
        <v>7512</v>
      </c>
      <c r="H10" s="1">
        <v>15178</v>
      </c>
      <c r="I10" s="1">
        <v>8151</v>
      </c>
      <c r="J10" s="1">
        <v>7027</v>
      </c>
      <c r="K10" s="1">
        <v>1372</v>
      </c>
      <c r="L10" s="1">
        <v>1037</v>
      </c>
      <c r="M10" s="1">
        <v>335</v>
      </c>
      <c r="N10" s="1">
        <v>1408</v>
      </c>
      <c r="O10" s="1">
        <v>1205</v>
      </c>
      <c r="P10" s="1">
        <v>203</v>
      </c>
      <c r="Q10" s="1">
        <v>3946</v>
      </c>
      <c r="R10" s="1">
        <v>1845</v>
      </c>
      <c r="S10" s="1">
        <v>2101</v>
      </c>
      <c r="T10" s="1">
        <v>4736</v>
      </c>
    </row>
    <row r="11" spans="2:20" ht="15.75" customHeight="1">
      <c r="B11" s="27" t="s">
        <v>46</v>
      </c>
      <c r="C11" s="7"/>
      <c r="D11" s="6">
        <v>9</v>
      </c>
      <c r="E11" s="1">
        <v>17855</v>
      </c>
      <c r="F11" s="1">
        <v>9525</v>
      </c>
      <c r="G11" s="1">
        <v>8330</v>
      </c>
      <c r="H11" s="1">
        <v>16139</v>
      </c>
      <c r="I11" s="1">
        <v>8297</v>
      </c>
      <c r="J11" s="1">
        <v>7842</v>
      </c>
      <c r="K11" s="1">
        <v>1451</v>
      </c>
      <c r="L11" s="1">
        <v>1081</v>
      </c>
      <c r="M11" s="1">
        <v>370</v>
      </c>
      <c r="N11" s="1">
        <v>1500</v>
      </c>
      <c r="O11" s="1">
        <v>1256</v>
      </c>
      <c r="P11" s="1">
        <v>244</v>
      </c>
      <c r="Q11" s="1">
        <v>4213</v>
      </c>
      <c r="R11" s="1">
        <v>2082</v>
      </c>
      <c r="S11" s="1">
        <v>2131</v>
      </c>
      <c r="T11" s="1">
        <v>4785</v>
      </c>
    </row>
    <row r="12" spans="2:20" ht="31.5" customHeight="1">
      <c r="B12" s="27" t="s">
        <v>52</v>
      </c>
      <c r="C12" s="7"/>
      <c r="D12" s="25">
        <f>SUM(D13:D15)</f>
        <v>9</v>
      </c>
      <c r="E12" s="6">
        <f aca="true" t="shared" si="0" ref="E12:T12">SUM(E13:E15)</f>
        <v>18913</v>
      </c>
      <c r="F12" s="6">
        <f t="shared" si="0"/>
        <v>9886</v>
      </c>
      <c r="G12" s="6">
        <f>SUM(G13:G15)</f>
        <v>9027</v>
      </c>
      <c r="H12" s="6">
        <f t="shared" si="0"/>
        <v>17132</v>
      </c>
      <c r="I12" s="6">
        <f t="shared" si="0"/>
        <v>8642</v>
      </c>
      <c r="J12" s="6">
        <f t="shared" si="0"/>
        <v>8490</v>
      </c>
      <c r="K12" s="6">
        <f t="shared" si="0"/>
        <v>1518</v>
      </c>
      <c r="L12" s="6">
        <f t="shared" si="0"/>
        <v>1117</v>
      </c>
      <c r="M12" s="6">
        <f t="shared" si="0"/>
        <v>401</v>
      </c>
      <c r="N12" s="6">
        <f t="shared" si="0"/>
        <v>1503</v>
      </c>
      <c r="O12" s="6">
        <f t="shared" si="0"/>
        <v>1246</v>
      </c>
      <c r="P12" s="6">
        <f t="shared" si="0"/>
        <v>257</v>
      </c>
      <c r="Q12" s="6">
        <f t="shared" si="0"/>
        <v>4357</v>
      </c>
      <c r="R12" s="6">
        <f t="shared" si="0"/>
        <v>2117</v>
      </c>
      <c r="S12" s="6">
        <f t="shared" si="0"/>
        <v>2240</v>
      </c>
      <c r="T12" s="6">
        <f t="shared" si="0"/>
        <v>4431</v>
      </c>
    </row>
    <row r="13" spans="2:20" ht="31.5" customHeight="1">
      <c r="B13" s="13" t="s">
        <v>21</v>
      </c>
      <c r="C13" s="7"/>
      <c r="D13" s="6">
        <v>1</v>
      </c>
      <c r="E13" s="1">
        <f>SUM(F13:G13)</f>
        <v>8938</v>
      </c>
      <c r="F13" s="1">
        <v>5815</v>
      </c>
      <c r="G13" s="1">
        <v>3123</v>
      </c>
      <c r="H13" s="1">
        <f>SUM(I13:J13)</f>
        <v>7463</v>
      </c>
      <c r="I13" s="1">
        <v>4707</v>
      </c>
      <c r="J13" s="1">
        <v>2756</v>
      </c>
      <c r="K13" s="1">
        <f>SUM(L13:M13)</f>
        <v>1354</v>
      </c>
      <c r="L13" s="1">
        <v>1023</v>
      </c>
      <c r="M13" s="1">
        <v>331</v>
      </c>
      <c r="N13" s="1">
        <f>SUM(O13:P13)</f>
        <v>987</v>
      </c>
      <c r="O13" s="1">
        <v>869</v>
      </c>
      <c r="P13" s="1">
        <v>118</v>
      </c>
      <c r="Q13" s="1">
        <f>SUM(R13:S13)</f>
        <v>1725</v>
      </c>
      <c r="R13" s="1">
        <v>687</v>
      </c>
      <c r="S13" s="1">
        <v>1038</v>
      </c>
      <c r="T13" s="1">
        <v>1691</v>
      </c>
    </row>
    <row r="14" spans="2:20" ht="15.75" customHeight="1">
      <c r="B14" s="13" t="s">
        <v>22</v>
      </c>
      <c r="C14" s="7"/>
      <c r="D14" s="6">
        <v>2</v>
      </c>
      <c r="E14" s="1">
        <f>SUM(F14:G14)</f>
        <v>3135</v>
      </c>
      <c r="F14" s="1">
        <v>1662</v>
      </c>
      <c r="G14" s="1">
        <v>1473</v>
      </c>
      <c r="H14" s="1">
        <f>SUM(I14:J14)</f>
        <v>3074</v>
      </c>
      <c r="I14" s="1">
        <v>1633</v>
      </c>
      <c r="J14" s="1">
        <v>1441</v>
      </c>
      <c r="K14" s="1">
        <f>SUM(L14:M14)</f>
        <v>50</v>
      </c>
      <c r="L14" s="1">
        <v>24</v>
      </c>
      <c r="M14" s="1">
        <v>26</v>
      </c>
      <c r="N14" s="1">
        <f>SUM(O14:P14)</f>
        <v>148</v>
      </c>
      <c r="O14" s="1">
        <v>97</v>
      </c>
      <c r="P14" s="1">
        <v>51</v>
      </c>
      <c r="Q14" s="1">
        <f>SUM(R14:S14)</f>
        <v>741</v>
      </c>
      <c r="R14" s="1">
        <v>287</v>
      </c>
      <c r="S14" s="1">
        <v>454</v>
      </c>
      <c r="T14" s="1">
        <v>211</v>
      </c>
    </row>
    <row r="15" spans="2:20" ht="15.75" customHeight="1">
      <c r="B15" s="13" t="s">
        <v>23</v>
      </c>
      <c r="C15" s="7"/>
      <c r="D15" s="6">
        <v>6</v>
      </c>
      <c r="E15" s="1">
        <f>SUM(F15:G15)</f>
        <v>6840</v>
      </c>
      <c r="F15" s="1">
        <v>2409</v>
      </c>
      <c r="G15" s="1">
        <v>4431</v>
      </c>
      <c r="H15" s="1">
        <f>SUM(I15:J15)</f>
        <v>6595</v>
      </c>
      <c r="I15" s="1">
        <v>2302</v>
      </c>
      <c r="J15" s="1">
        <v>4293</v>
      </c>
      <c r="K15" s="1">
        <f>SUM(L15:M15)</f>
        <v>114</v>
      </c>
      <c r="L15" s="1">
        <v>70</v>
      </c>
      <c r="M15" s="1">
        <v>44</v>
      </c>
      <c r="N15" s="1">
        <f>SUM(O15:P15)</f>
        <v>368</v>
      </c>
      <c r="O15" s="1">
        <v>280</v>
      </c>
      <c r="P15" s="1">
        <v>88</v>
      </c>
      <c r="Q15" s="1">
        <f>SUM(R15:S15)</f>
        <v>1891</v>
      </c>
      <c r="R15" s="1">
        <v>1143</v>
      </c>
      <c r="S15" s="1">
        <v>748</v>
      </c>
      <c r="T15" s="1">
        <v>2529</v>
      </c>
    </row>
    <row r="16" spans="3:4" ht="31.5" customHeight="1">
      <c r="C16" s="7"/>
      <c r="D16" s="6" t="s">
        <v>24</v>
      </c>
    </row>
    <row r="17" spans="2:20" ht="31.5" customHeight="1">
      <c r="B17" s="26" t="s">
        <v>51</v>
      </c>
      <c r="C17" s="7"/>
      <c r="D17" s="1">
        <v>10</v>
      </c>
      <c r="E17" s="1">
        <v>4008</v>
      </c>
      <c r="F17" s="1">
        <v>312</v>
      </c>
      <c r="G17" s="1">
        <v>3696</v>
      </c>
      <c r="H17" s="1">
        <v>3765</v>
      </c>
      <c r="I17" s="1">
        <v>281</v>
      </c>
      <c r="J17" s="1">
        <v>3484</v>
      </c>
      <c r="K17" s="15" t="s">
        <v>19</v>
      </c>
      <c r="L17" s="15" t="s">
        <v>19</v>
      </c>
      <c r="M17" s="15" t="s">
        <v>19</v>
      </c>
      <c r="N17" s="1">
        <v>261</v>
      </c>
      <c r="O17" s="1">
        <v>156</v>
      </c>
      <c r="P17" s="1">
        <v>105</v>
      </c>
      <c r="Q17" s="1">
        <v>1615</v>
      </c>
      <c r="R17" s="1">
        <v>1041</v>
      </c>
      <c r="S17" s="1">
        <v>574</v>
      </c>
      <c r="T17" s="1">
        <v>931</v>
      </c>
    </row>
    <row r="18" spans="2:20" ht="15.75" customHeight="1">
      <c r="B18" s="27" t="s">
        <v>44</v>
      </c>
      <c r="C18" s="7"/>
      <c r="D18" s="1">
        <v>8</v>
      </c>
      <c r="E18" s="1">
        <v>3252</v>
      </c>
      <c r="F18" s="1">
        <v>257</v>
      </c>
      <c r="G18" s="1">
        <v>2995</v>
      </c>
      <c r="H18" s="1">
        <v>3043</v>
      </c>
      <c r="I18" s="1">
        <v>227</v>
      </c>
      <c r="J18" s="1">
        <v>2816</v>
      </c>
      <c r="K18" s="15" t="s">
        <v>19</v>
      </c>
      <c r="L18" s="15" t="s">
        <v>19</v>
      </c>
      <c r="M18" s="15" t="s">
        <v>19</v>
      </c>
      <c r="N18" s="1">
        <v>236</v>
      </c>
      <c r="O18" s="1">
        <v>148</v>
      </c>
      <c r="P18" s="1">
        <v>88</v>
      </c>
      <c r="Q18" s="1">
        <v>1319</v>
      </c>
      <c r="R18" s="1">
        <v>898</v>
      </c>
      <c r="S18" s="1">
        <v>421</v>
      </c>
      <c r="T18" s="1">
        <v>753</v>
      </c>
    </row>
    <row r="19" spans="2:20" ht="14.25">
      <c r="B19" s="27" t="s">
        <v>45</v>
      </c>
      <c r="C19" s="7"/>
      <c r="D19" s="6">
        <v>8</v>
      </c>
      <c r="E19" s="6">
        <v>2917</v>
      </c>
      <c r="F19" s="6">
        <v>244</v>
      </c>
      <c r="G19" s="6">
        <v>2673</v>
      </c>
      <c r="H19" s="6">
        <v>2667</v>
      </c>
      <c r="I19" s="6">
        <v>206</v>
      </c>
      <c r="J19" s="6">
        <v>2461</v>
      </c>
      <c r="K19" s="15" t="s">
        <v>19</v>
      </c>
      <c r="L19" s="15" t="s">
        <v>19</v>
      </c>
      <c r="M19" s="15" t="s">
        <v>19</v>
      </c>
      <c r="N19" s="6">
        <v>218</v>
      </c>
      <c r="O19" s="6">
        <v>137</v>
      </c>
      <c r="P19" s="6">
        <v>81</v>
      </c>
      <c r="Q19" s="6">
        <v>1262</v>
      </c>
      <c r="R19" s="6">
        <v>888</v>
      </c>
      <c r="S19" s="6">
        <v>374</v>
      </c>
      <c r="T19" s="6">
        <v>671</v>
      </c>
    </row>
    <row r="20" spans="2:20" ht="14.25">
      <c r="B20" s="27" t="s">
        <v>46</v>
      </c>
      <c r="C20" s="7"/>
      <c r="D20" s="6">
        <v>8</v>
      </c>
      <c r="E20" s="6">
        <v>2315</v>
      </c>
      <c r="F20" s="6">
        <v>140</v>
      </c>
      <c r="G20" s="6">
        <v>2175</v>
      </c>
      <c r="H20" s="6">
        <v>2157</v>
      </c>
      <c r="I20" s="6">
        <v>138</v>
      </c>
      <c r="J20" s="6">
        <v>2019</v>
      </c>
      <c r="K20" s="15" t="s">
        <v>19</v>
      </c>
      <c r="L20" s="15" t="s">
        <v>19</v>
      </c>
      <c r="M20" s="15" t="s">
        <v>19</v>
      </c>
      <c r="N20" s="6">
        <v>141</v>
      </c>
      <c r="O20" s="6">
        <v>81</v>
      </c>
      <c r="P20" s="6">
        <v>60</v>
      </c>
      <c r="Q20" s="6">
        <v>811</v>
      </c>
      <c r="R20" s="6">
        <v>628</v>
      </c>
      <c r="S20" s="6">
        <v>183</v>
      </c>
      <c r="T20" s="6">
        <v>626</v>
      </c>
    </row>
    <row r="21" spans="2:20" ht="31.5" customHeight="1">
      <c r="B21" s="27" t="s">
        <v>52</v>
      </c>
      <c r="C21" s="7"/>
      <c r="D21" s="25">
        <f>SUM(D22:D24)</f>
        <v>8</v>
      </c>
      <c r="E21" s="6">
        <f aca="true" t="shared" si="1" ref="E21:T21">SUM(E22:E24)</f>
        <v>1853</v>
      </c>
      <c r="F21" s="6">
        <f t="shared" si="1"/>
        <v>91</v>
      </c>
      <c r="G21" s="6">
        <f t="shared" si="1"/>
        <v>1762</v>
      </c>
      <c r="H21" s="6">
        <f t="shared" si="1"/>
        <v>1685</v>
      </c>
      <c r="I21" s="6">
        <f t="shared" si="1"/>
        <v>86</v>
      </c>
      <c r="J21" s="6">
        <f t="shared" si="1"/>
        <v>1599</v>
      </c>
      <c r="K21" s="15" t="s">
        <v>19</v>
      </c>
      <c r="L21" s="15" t="s">
        <v>19</v>
      </c>
      <c r="M21" s="15" t="s">
        <v>19</v>
      </c>
      <c r="N21" s="6">
        <f t="shared" si="1"/>
        <v>134</v>
      </c>
      <c r="O21" s="6">
        <f t="shared" si="1"/>
        <v>76</v>
      </c>
      <c r="P21" s="6">
        <f t="shared" si="1"/>
        <v>58</v>
      </c>
      <c r="Q21" s="6">
        <f t="shared" si="1"/>
        <v>762</v>
      </c>
      <c r="R21" s="6">
        <f t="shared" si="1"/>
        <v>596</v>
      </c>
      <c r="S21" s="6">
        <f t="shared" si="1"/>
        <v>166</v>
      </c>
      <c r="T21" s="6">
        <f t="shared" si="1"/>
        <v>581</v>
      </c>
    </row>
    <row r="22" spans="2:20" ht="31.5" customHeight="1">
      <c r="B22" s="13" t="s">
        <v>21</v>
      </c>
      <c r="C22" s="7"/>
      <c r="D22" s="6">
        <v>1</v>
      </c>
      <c r="E22" s="1">
        <f>SUM(F22:G22)</f>
        <v>150</v>
      </c>
      <c r="F22" s="1">
        <v>18</v>
      </c>
      <c r="G22" s="1">
        <v>132</v>
      </c>
      <c r="H22" s="1">
        <f>SUM(I22:J22)</f>
        <v>130</v>
      </c>
      <c r="I22" s="1">
        <v>18</v>
      </c>
      <c r="J22" s="1">
        <v>112</v>
      </c>
      <c r="K22" s="15" t="s">
        <v>19</v>
      </c>
      <c r="L22" s="15" t="s">
        <v>19</v>
      </c>
      <c r="M22" s="15" t="s">
        <v>19</v>
      </c>
      <c r="N22" s="15" t="s">
        <v>38</v>
      </c>
      <c r="O22" s="15" t="s">
        <v>38</v>
      </c>
      <c r="P22" s="15" t="s">
        <v>38</v>
      </c>
      <c r="Q22" s="15" t="s">
        <v>38</v>
      </c>
      <c r="R22" s="15" t="s">
        <v>38</v>
      </c>
      <c r="S22" s="15" t="s">
        <v>38</v>
      </c>
      <c r="T22" s="15">
        <v>10</v>
      </c>
    </row>
    <row r="23" spans="2:24" ht="15.75" customHeight="1">
      <c r="B23" s="13" t="s">
        <v>22</v>
      </c>
      <c r="C23" s="7"/>
      <c r="D23" s="18" t="s">
        <v>39</v>
      </c>
      <c r="E23" s="15" t="s">
        <v>38</v>
      </c>
      <c r="F23" s="15" t="s">
        <v>38</v>
      </c>
      <c r="G23" s="15" t="s">
        <v>38</v>
      </c>
      <c r="H23" s="15" t="s">
        <v>38</v>
      </c>
      <c r="I23" s="15" t="s">
        <v>38</v>
      </c>
      <c r="J23" s="15" t="s">
        <v>38</v>
      </c>
      <c r="K23" s="15" t="s">
        <v>19</v>
      </c>
      <c r="L23" s="15" t="s">
        <v>19</v>
      </c>
      <c r="M23" s="15" t="s">
        <v>19</v>
      </c>
      <c r="N23" s="15" t="s">
        <v>38</v>
      </c>
      <c r="O23" s="15" t="s">
        <v>38</v>
      </c>
      <c r="P23" s="15" t="s">
        <v>38</v>
      </c>
      <c r="Q23" s="15" t="s">
        <v>38</v>
      </c>
      <c r="R23" s="15" t="s">
        <v>38</v>
      </c>
      <c r="S23" s="15" t="s">
        <v>38</v>
      </c>
      <c r="T23" s="1">
        <v>28</v>
      </c>
      <c r="U23" s="6"/>
      <c r="V23" s="6"/>
      <c r="W23" s="6"/>
      <c r="X23" s="6"/>
    </row>
    <row r="24" spans="2:24" ht="15.75" customHeight="1">
      <c r="B24" s="13" t="s">
        <v>23</v>
      </c>
      <c r="C24" s="7"/>
      <c r="D24" s="6">
        <v>7</v>
      </c>
      <c r="E24" s="1">
        <f>SUM(F24:G24)</f>
        <v>1703</v>
      </c>
      <c r="F24" s="1">
        <v>73</v>
      </c>
      <c r="G24" s="1">
        <v>1630</v>
      </c>
      <c r="H24" s="1">
        <f>SUM(I24:J24)</f>
        <v>1555</v>
      </c>
      <c r="I24" s="1">
        <v>68</v>
      </c>
      <c r="J24" s="1">
        <v>1487</v>
      </c>
      <c r="K24" s="15" t="s">
        <v>19</v>
      </c>
      <c r="L24" s="15" t="s">
        <v>19</v>
      </c>
      <c r="M24" s="15" t="s">
        <v>19</v>
      </c>
      <c r="N24" s="1">
        <f>SUM(O24:P24)</f>
        <v>134</v>
      </c>
      <c r="O24" s="1">
        <v>76</v>
      </c>
      <c r="P24" s="1">
        <v>58</v>
      </c>
      <c r="Q24" s="1">
        <f>SUM(R24:S24)</f>
        <v>762</v>
      </c>
      <c r="R24" s="1">
        <v>596</v>
      </c>
      <c r="S24" s="1">
        <v>166</v>
      </c>
      <c r="T24" s="1">
        <v>543</v>
      </c>
      <c r="U24" s="6"/>
      <c r="V24" s="6"/>
      <c r="W24" s="6"/>
      <c r="X24" s="6"/>
    </row>
    <row r="25" spans="3:24" ht="31.5" customHeight="1">
      <c r="C25" s="7"/>
      <c r="D25" s="6" t="s">
        <v>25</v>
      </c>
      <c r="U25" s="6"/>
      <c r="V25" s="6"/>
      <c r="W25" s="6"/>
      <c r="X25" s="6"/>
    </row>
    <row r="26" spans="2:20" ht="31.5" customHeight="1">
      <c r="B26" s="26" t="s">
        <v>51</v>
      </c>
      <c r="C26" s="7"/>
      <c r="D26" s="6">
        <v>1</v>
      </c>
      <c r="E26" s="1">
        <v>853</v>
      </c>
      <c r="F26" s="1">
        <v>669</v>
      </c>
      <c r="G26" s="1">
        <v>184</v>
      </c>
      <c r="H26" s="1">
        <v>853</v>
      </c>
      <c r="I26" s="1">
        <v>669</v>
      </c>
      <c r="J26" s="1">
        <v>184</v>
      </c>
      <c r="K26" s="15" t="s">
        <v>19</v>
      </c>
      <c r="L26" s="15" t="s">
        <v>19</v>
      </c>
      <c r="M26" s="15" t="s">
        <v>19</v>
      </c>
      <c r="N26" s="1">
        <v>67</v>
      </c>
      <c r="O26" s="1">
        <v>63</v>
      </c>
      <c r="P26" s="1">
        <v>4</v>
      </c>
      <c r="Q26" s="18" t="s">
        <v>48</v>
      </c>
      <c r="R26" s="18" t="s">
        <v>48</v>
      </c>
      <c r="S26" s="18" t="s">
        <v>48</v>
      </c>
      <c r="T26" s="18" t="s">
        <v>48</v>
      </c>
    </row>
    <row r="27" spans="2:20" ht="15.75" customHeight="1">
      <c r="B27" s="14" t="s">
        <v>27</v>
      </c>
      <c r="C27" s="7"/>
      <c r="D27" s="6">
        <v>1</v>
      </c>
      <c r="E27" s="1">
        <v>864</v>
      </c>
      <c r="F27" s="1">
        <v>682</v>
      </c>
      <c r="G27" s="1">
        <v>182</v>
      </c>
      <c r="H27" s="1">
        <v>864</v>
      </c>
      <c r="I27" s="1">
        <v>682</v>
      </c>
      <c r="J27" s="1">
        <v>182</v>
      </c>
      <c r="K27" s="15" t="s">
        <v>19</v>
      </c>
      <c r="L27" s="15" t="s">
        <v>19</v>
      </c>
      <c r="M27" s="15" t="s">
        <v>19</v>
      </c>
      <c r="N27" s="1">
        <v>69</v>
      </c>
      <c r="O27" s="1">
        <v>65</v>
      </c>
      <c r="P27" s="1">
        <v>4</v>
      </c>
      <c r="Q27" s="18" t="s">
        <v>48</v>
      </c>
      <c r="R27" s="18" t="s">
        <v>48</v>
      </c>
      <c r="S27" s="18" t="s">
        <v>48</v>
      </c>
      <c r="T27" s="18" t="s">
        <v>48</v>
      </c>
    </row>
    <row r="28" spans="2:20" s="6" customFormat="1" ht="14.25">
      <c r="B28" s="22" t="s">
        <v>36</v>
      </c>
      <c r="C28" s="7"/>
      <c r="D28" s="6">
        <v>1</v>
      </c>
      <c r="E28" s="6">
        <f>SUM(F28:G28)</f>
        <v>868</v>
      </c>
      <c r="F28" s="6">
        <v>687</v>
      </c>
      <c r="G28" s="6">
        <v>181</v>
      </c>
      <c r="H28" s="6">
        <f>SUM(I28:J28)</f>
        <v>868</v>
      </c>
      <c r="I28" s="6">
        <v>687</v>
      </c>
      <c r="J28" s="6">
        <v>181</v>
      </c>
      <c r="K28" s="18" t="s">
        <v>19</v>
      </c>
      <c r="L28" s="18" t="s">
        <v>19</v>
      </c>
      <c r="M28" s="18" t="s">
        <v>19</v>
      </c>
      <c r="N28" s="6">
        <f>SUM(O28:P28)</f>
        <v>69</v>
      </c>
      <c r="O28" s="6">
        <v>65</v>
      </c>
      <c r="P28" s="6">
        <v>4</v>
      </c>
      <c r="Q28" s="18" t="s">
        <v>48</v>
      </c>
      <c r="R28" s="18" t="s">
        <v>48</v>
      </c>
      <c r="S28" s="18" t="s">
        <v>48</v>
      </c>
      <c r="T28" s="18" t="s">
        <v>48</v>
      </c>
    </row>
    <row r="29" spans="2:20" s="6" customFormat="1" ht="14.25" customHeight="1">
      <c r="B29" s="22" t="s">
        <v>47</v>
      </c>
      <c r="D29" s="25">
        <v>1</v>
      </c>
      <c r="E29" s="6">
        <f>SUM(F29:G29)</f>
        <v>871</v>
      </c>
      <c r="F29" s="6">
        <v>704</v>
      </c>
      <c r="G29" s="6">
        <v>167</v>
      </c>
      <c r="H29" s="6">
        <v>871</v>
      </c>
      <c r="I29" s="6">
        <v>704</v>
      </c>
      <c r="J29" s="6">
        <v>167</v>
      </c>
      <c r="K29" s="18" t="s">
        <v>38</v>
      </c>
      <c r="L29" s="18" t="s">
        <v>38</v>
      </c>
      <c r="M29" s="18" t="s">
        <v>38</v>
      </c>
      <c r="N29" s="6">
        <v>68</v>
      </c>
      <c r="O29" s="6">
        <v>65</v>
      </c>
      <c r="P29" s="6">
        <v>3</v>
      </c>
      <c r="Q29" s="18" t="s">
        <v>48</v>
      </c>
      <c r="R29" s="18" t="s">
        <v>48</v>
      </c>
      <c r="S29" s="18" t="s">
        <v>48</v>
      </c>
      <c r="T29" s="18" t="s">
        <v>48</v>
      </c>
    </row>
    <row r="30" spans="1:20" ht="31.5" customHeight="1" thickBot="1">
      <c r="A30" s="3"/>
      <c r="B30" s="16" t="s">
        <v>53</v>
      </c>
      <c r="C30" s="17"/>
      <c r="D30" s="29">
        <v>1</v>
      </c>
      <c r="E30" s="3">
        <f>SUM(F30:G30)</f>
        <v>884</v>
      </c>
      <c r="F30" s="3">
        <v>716</v>
      </c>
      <c r="G30" s="3">
        <v>168</v>
      </c>
      <c r="H30" s="3">
        <f>SUM(I30:J30)</f>
        <v>884</v>
      </c>
      <c r="I30" s="3">
        <v>716</v>
      </c>
      <c r="J30" s="3">
        <v>168</v>
      </c>
      <c r="K30" s="30" t="s">
        <v>38</v>
      </c>
      <c r="L30" s="30" t="s">
        <v>38</v>
      </c>
      <c r="M30" s="30" t="s">
        <v>38</v>
      </c>
      <c r="N30" s="3">
        <f>SUM(O30:P30)</f>
        <v>68</v>
      </c>
      <c r="O30" s="3">
        <v>63</v>
      </c>
      <c r="P30" s="3">
        <v>5</v>
      </c>
      <c r="Q30" s="30" t="s">
        <v>48</v>
      </c>
      <c r="R30" s="30" t="s">
        <v>48</v>
      </c>
      <c r="S30" s="30" t="s">
        <v>48</v>
      </c>
      <c r="T30" s="30" t="s">
        <v>48</v>
      </c>
    </row>
    <row r="31" ht="15" customHeight="1">
      <c r="B31" s="1" t="s">
        <v>37</v>
      </c>
    </row>
  </sheetData>
  <mergeCells count="13">
    <mergeCell ref="P5:P6"/>
    <mergeCell ref="B4:B6"/>
    <mergeCell ref="D4:D6"/>
    <mergeCell ref="Q5:S5"/>
    <mergeCell ref="T5:T6"/>
    <mergeCell ref="E4:M4"/>
    <mergeCell ref="N4:P4"/>
    <mergeCell ref="Q4:T4"/>
    <mergeCell ref="E5:G5"/>
    <mergeCell ref="H5:J5"/>
    <mergeCell ref="K5:M5"/>
    <mergeCell ref="N5:N6"/>
    <mergeCell ref="O5:O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0"/>
  <sheetViews>
    <sheetView showGridLines="0" tabSelected="1" zoomScale="75" zoomScaleNormal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10" sqref="G10"/>
    </sheetView>
  </sheetViews>
  <sheetFormatPr defaultColWidth="8.625" defaultRowHeight="12.75"/>
  <cols>
    <col min="1" max="1" width="0.6171875" style="1" customWidth="1"/>
    <col min="2" max="2" width="13.875" style="1" customWidth="1"/>
    <col min="3" max="3" width="1.37890625" style="1" customWidth="1"/>
    <col min="4" max="12" width="15.875" style="1" customWidth="1"/>
    <col min="13" max="22" width="12.00390625" style="1" customWidth="1"/>
    <col min="23" max="23" width="14.125" style="1" customWidth="1"/>
    <col min="24" max="25" width="12.00390625" style="1" customWidth="1"/>
    <col min="26" max="26" width="3.25390625" style="1" customWidth="1"/>
    <col min="27" max="16384" width="9.25390625" style="1" customWidth="1"/>
  </cols>
  <sheetData>
    <row r="1" spans="1:43" ht="15.75" customHeight="1" thickBot="1">
      <c r="A1" s="3"/>
      <c r="B1" s="3" t="s">
        <v>40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 t="s">
        <v>0</v>
      </c>
      <c r="AA1" s="6"/>
      <c r="AB1" s="6"/>
      <c r="AC1" s="71"/>
      <c r="AD1" s="6"/>
      <c r="AE1" s="69"/>
      <c r="AF1" s="70"/>
      <c r="AG1" s="70"/>
      <c r="AH1" s="70"/>
      <c r="AI1" s="70"/>
      <c r="AJ1" s="70"/>
      <c r="AK1" s="69"/>
      <c r="AL1" s="70"/>
      <c r="AM1" s="70"/>
      <c r="AN1" s="70"/>
      <c r="AO1" s="70"/>
      <c r="AP1" s="70"/>
      <c r="AQ1" s="6"/>
    </row>
    <row r="2" spans="1:43" ht="36.75" customHeight="1">
      <c r="A2" s="6"/>
      <c r="B2" s="51" t="s">
        <v>8</v>
      </c>
      <c r="C2" s="6"/>
      <c r="D2" s="54" t="s">
        <v>43</v>
      </c>
      <c r="E2" s="55"/>
      <c r="F2" s="56"/>
      <c r="G2" s="37" t="s">
        <v>6</v>
      </c>
      <c r="H2" s="38"/>
      <c r="I2" s="39"/>
      <c r="J2" s="37" t="s">
        <v>7</v>
      </c>
      <c r="K2" s="38"/>
      <c r="L2" s="38"/>
      <c r="M2" s="60" t="s">
        <v>2</v>
      </c>
      <c r="N2" s="61"/>
      <c r="O2" s="62"/>
      <c r="P2" s="60" t="s">
        <v>3</v>
      </c>
      <c r="Q2" s="61"/>
      <c r="R2" s="62"/>
      <c r="S2" s="67" t="s">
        <v>28</v>
      </c>
      <c r="T2" s="61"/>
      <c r="U2" s="62"/>
      <c r="V2" s="67" t="s">
        <v>29</v>
      </c>
      <c r="W2" s="61"/>
      <c r="X2" s="61"/>
      <c r="Y2" s="61"/>
      <c r="AA2" s="6"/>
      <c r="AB2" s="6"/>
      <c r="AC2" s="72"/>
      <c r="AD2" s="6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6"/>
    </row>
    <row r="3" spans="2:43" ht="23.25" customHeight="1">
      <c r="B3" s="52"/>
      <c r="C3" s="7"/>
      <c r="D3" s="57" t="s">
        <v>13</v>
      </c>
      <c r="E3" s="57" t="s">
        <v>14</v>
      </c>
      <c r="F3" s="57" t="s">
        <v>15</v>
      </c>
      <c r="G3" s="57" t="s">
        <v>13</v>
      </c>
      <c r="H3" s="57" t="s">
        <v>14</v>
      </c>
      <c r="I3" s="57" t="s">
        <v>15</v>
      </c>
      <c r="J3" s="57" t="s">
        <v>13</v>
      </c>
      <c r="K3" s="57" t="s">
        <v>14</v>
      </c>
      <c r="L3" s="63" t="s">
        <v>15</v>
      </c>
      <c r="M3" s="65" t="s">
        <v>13</v>
      </c>
      <c r="N3" s="59" t="s">
        <v>14</v>
      </c>
      <c r="O3" s="59" t="s">
        <v>15</v>
      </c>
      <c r="P3" s="65" t="s">
        <v>13</v>
      </c>
      <c r="Q3" s="59" t="s">
        <v>14</v>
      </c>
      <c r="R3" s="59" t="s">
        <v>15</v>
      </c>
      <c r="S3" s="59" t="s">
        <v>13</v>
      </c>
      <c r="T3" s="59" t="s">
        <v>14</v>
      </c>
      <c r="U3" s="59" t="s">
        <v>15</v>
      </c>
      <c r="V3" s="68" t="s">
        <v>13</v>
      </c>
      <c r="W3" s="8"/>
      <c r="X3" s="59" t="s">
        <v>14</v>
      </c>
      <c r="Y3" s="68" t="s">
        <v>15</v>
      </c>
      <c r="AA3" s="6"/>
      <c r="AB3" s="6"/>
      <c r="AC3" s="72"/>
      <c r="AD3" s="6"/>
      <c r="AE3" s="19"/>
      <c r="AF3" s="20"/>
      <c r="AG3" s="20"/>
      <c r="AH3" s="20"/>
      <c r="AI3" s="20"/>
      <c r="AJ3" s="20"/>
      <c r="AK3" s="19"/>
      <c r="AL3" s="20"/>
      <c r="AM3" s="20"/>
      <c r="AN3" s="20"/>
      <c r="AO3" s="20"/>
      <c r="AP3" s="20"/>
      <c r="AQ3" s="6"/>
    </row>
    <row r="4" spans="1:43" ht="21.75" customHeight="1">
      <c r="A4" s="8"/>
      <c r="B4" s="53"/>
      <c r="C4" s="9"/>
      <c r="D4" s="58"/>
      <c r="E4" s="58"/>
      <c r="F4" s="58"/>
      <c r="G4" s="58"/>
      <c r="H4" s="58"/>
      <c r="I4" s="58"/>
      <c r="J4" s="58"/>
      <c r="K4" s="58"/>
      <c r="L4" s="64"/>
      <c r="M4" s="66"/>
      <c r="N4" s="58"/>
      <c r="O4" s="58"/>
      <c r="P4" s="66"/>
      <c r="Q4" s="58"/>
      <c r="R4" s="58"/>
      <c r="S4" s="58"/>
      <c r="T4" s="58"/>
      <c r="U4" s="58"/>
      <c r="V4" s="64"/>
      <c r="W4" s="21" t="s">
        <v>49</v>
      </c>
      <c r="X4" s="58"/>
      <c r="Y4" s="64"/>
      <c r="AA4" s="6"/>
      <c r="AB4" s="6"/>
      <c r="AC4" s="6"/>
      <c r="AD4" s="6"/>
      <c r="AE4" s="19"/>
      <c r="AF4" s="20"/>
      <c r="AG4" s="20"/>
      <c r="AH4" s="20"/>
      <c r="AI4" s="20"/>
      <c r="AJ4" s="20"/>
      <c r="AK4" s="19"/>
      <c r="AL4" s="20"/>
      <c r="AM4" s="20"/>
      <c r="AN4" s="20"/>
      <c r="AO4" s="20"/>
      <c r="AP4" s="20"/>
      <c r="AQ4" s="6"/>
    </row>
    <row r="5" spans="3:43" ht="31.5" customHeight="1">
      <c r="C5" s="7"/>
      <c r="D5" s="6" t="s">
        <v>17</v>
      </c>
      <c r="AA5" s="6"/>
      <c r="AB5" s="6"/>
      <c r="AC5" s="22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2:43" ht="31.5" customHeight="1">
      <c r="B6" s="26" t="s">
        <v>51</v>
      </c>
      <c r="C6" s="7"/>
      <c r="D6" s="6">
        <v>2901</v>
      </c>
      <c r="E6" s="1">
        <v>1717</v>
      </c>
      <c r="F6" s="1">
        <v>1184</v>
      </c>
      <c r="G6" s="6">
        <v>274</v>
      </c>
      <c r="H6" s="1">
        <v>218</v>
      </c>
      <c r="I6" s="1">
        <v>55</v>
      </c>
      <c r="J6" s="6">
        <v>1698</v>
      </c>
      <c r="K6" s="1">
        <v>1018</v>
      </c>
      <c r="L6" s="1">
        <v>680</v>
      </c>
      <c r="M6" s="15">
        <v>1</v>
      </c>
      <c r="N6" s="15" t="s">
        <v>19</v>
      </c>
      <c r="O6" s="15">
        <v>1</v>
      </c>
      <c r="P6" s="1">
        <v>47</v>
      </c>
      <c r="Q6" s="15" t="s">
        <v>19</v>
      </c>
      <c r="R6" s="1">
        <v>47</v>
      </c>
      <c r="S6" s="1">
        <v>790</v>
      </c>
      <c r="T6" s="1">
        <v>425</v>
      </c>
      <c r="U6" s="1">
        <v>365</v>
      </c>
      <c r="V6" s="1">
        <v>92</v>
      </c>
      <c r="W6" s="1">
        <v>92</v>
      </c>
      <c r="X6" s="1">
        <v>56</v>
      </c>
      <c r="Y6" s="1">
        <v>36</v>
      </c>
      <c r="AA6" s="6"/>
      <c r="AB6" s="6"/>
      <c r="AC6" s="23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2:43" ht="15.75" customHeight="1">
      <c r="B7" s="27" t="s">
        <v>44</v>
      </c>
      <c r="C7" s="7"/>
      <c r="D7" s="6">
        <v>2985</v>
      </c>
      <c r="E7" s="1">
        <v>1648</v>
      </c>
      <c r="F7" s="1">
        <v>1337</v>
      </c>
      <c r="G7" s="6">
        <v>371</v>
      </c>
      <c r="H7" s="1">
        <v>272</v>
      </c>
      <c r="I7" s="1">
        <v>99</v>
      </c>
      <c r="J7" s="6">
        <v>1559</v>
      </c>
      <c r="K7" s="1">
        <v>861</v>
      </c>
      <c r="L7" s="1">
        <v>698</v>
      </c>
      <c r="M7" s="15" t="s">
        <v>19</v>
      </c>
      <c r="N7" s="15" t="s">
        <v>19</v>
      </c>
      <c r="O7" s="15" t="s">
        <v>19</v>
      </c>
      <c r="P7" s="1">
        <v>89</v>
      </c>
      <c r="Q7" s="15">
        <v>10</v>
      </c>
      <c r="R7" s="1">
        <v>79</v>
      </c>
      <c r="S7" s="1">
        <v>883</v>
      </c>
      <c r="T7" s="1">
        <v>452</v>
      </c>
      <c r="U7" s="1">
        <v>431</v>
      </c>
      <c r="V7" s="1">
        <v>83</v>
      </c>
      <c r="W7" s="1">
        <v>83</v>
      </c>
      <c r="X7" s="1">
        <v>53</v>
      </c>
      <c r="Y7" s="1">
        <v>30</v>
      </c>
      <c r="AA7" s="6"/>
      <c r="AB7" s="6"/>
      <c r="AC7" s="22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2:43" ht="15.75" customHeight="1">
      <c r="B8" s="27" t="s">
        <v>45</v>
      </c>
      <c r="C8" s="7"/>
      <c r="D8" s="6">
        <v>2985</v>
      </c>
      <c r="E8" s="1">
        <v>1642</v>
      </c>
      <c r="F8" s="1">
        <v>1343</v>
      </c>
      <c r="G8" s="6">
        <v>389</v>
      </c>
      <c r="H8" s="1">
        <v>298</v>
      </c>
      <c r="I8" s="1">
        <v>91</v>
      </c>
      <c r="J8" s="6">
        <v>1576</v>
      </c>
      <c r="K8" s="1">
        <v>842</v>
      </c>
      <c r="L8" s="1">
        <v>734</v>
      </c>
      <c r="M8" s="15" t="s">
        <v>19</v>
      </c>
      <c r="N8" s="15" t="s">
        <v>19</v>
      </c>
      <c r="O8" s="15" t="s">
        <v>19</v>
      </c>
      <c r="P8" s="1">
        <v>65</v>
      </c>
      <c r="Q8" s="15">
        <v>8</v>
      </c>
      <c r="R8" s="1">
        <v>57</v>
      </c>
      <c r="S8" s="1">
        <v>854</v>
      </c>
      <c r="T8" s="1">
        <v>437</v>
      </c>
      <c r="U8" s="1">
        <v>417</v>
      </c>
      <c r="V8" s="1">
        <v>101</v>
      </c>
      <c r="W8" s="1">
        <v>93</v>
      </c>
      <c r="X8" s="1">
        <v>57</v>
      </c>
      <c r="Y8" s="1">
        <v>44</v>
      </c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2:43" ht="15.75" customHeight="1">
      <c r="B9" s="27" t="s">
        <v>46</v>
      </c>
      <c r="C9" s="7"/>
      <c r="D9" s="6">
        <v>3069</v>
      </c>
      <c r="E9" s="1">
        <v>1710</v>
      </c>
      <c r="F9" s="1">
        <v>1359</v>
      </c>
      <c r="G9" s="6">
        <v>384</v>
      </c>
      <c r="H9" s="1">
        <v>279</v>
      </c>
      <c r="I9" s="1">
        <v>105</v>
      </c>
      <c r="J9" s="6">
        <v>1717</v>
      </c>
      <c r="K9" s="1">
        <v>911</v>
      </c>
      <c r="L9" s="1">
        <v>806</v>
      </c>
      <c r="M9" s="15" t="s">
        <v>19</v>
      </c>
      <c r="N9" s="15" t="s">
        <v>19</v>
      </c>
      <c r="O9" s="15" t="s">
        <v>19</v>
      </c>
      <c r="P9" s="1">
        <v>49</v>
      </c>
      <c r="Q9" s="15">
        <v>6</v>
      </c>
      <c r="R9" s="1">
        <v>43</v>
      </c>
      <c r="S9" s="1">
        <v>816</v>
      </c>
      <c r="T9" s="1">
        <v>449</v>
      </c>
      <c r="U9" s="1">
        <v>367</v>
      </c>
      <c r="V9" s="1">
        <v>103</v>
      </c>
      <c r="W9" s="1">
        <v>94</v>
      </c>
      <c r="X9" s="1">
        <v>65</v>
      </c>
      <c r="Y9" s="1">
        <v>38</v>
      </c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2:43" ht="31.5" customHeight="1">
      <c r="B10" s="27" t="s">
        <v>52</v>
      </c>
      <c r="C10" s="7"/>
      <c r="D10" s="25">
        <f>SUM(E10:F10)</f>
        <v>3187</v>
      </c>
      <c r="E10" s="6">
        <f>SUM(H10,K10,N10,Q10,T10,X10)</f>
        <v>1598</v>
      </c>
      <c r="F10" s="31">
        <f>SUM(I10,L10,O10,R10,U10,Y10)</f>
        <v>1589</v>
      </c>
      <c r="G10" s="6">
        <f>SUM(H10:I10)</f>
        <v>441</v>
      </c>
      <c r="H10" s="6">
        <v>313</v>
      </c>
      <c r="I10" s="6">
        <v>128</v>
      </c>
      <c r="J10" s="6">
        <f>SUM(K10:L10)</f>
        <v>1787</v>
      </c>
      <c r="K10" s="6">
        <v>851</v>
      </c>
      <c r="L10" s="6">
        <v>936</v>
      </c>
      <c r="M10" s="18">
        <f>SUM(N10:O10)</f>
        <v>3</v>
      </c>
      <c r="N10" s="18">
        <v>2</v>
      </c>
      <c r="O10" s="18">
        <v>1</v>
      </c>
      <c r="P10" s="6">
        <f>SUM(Q10:R10)</f>
        <v>38</v>
      </c>
      <c r="Q10" s="18">
        <v>6</v>
      </c>
      <c r="R10" s="6">
        <v>32</v>
      </c>
      <c r="S10" s="6">
        <f>SUM(T10:U10)</f>
        <v>814</v>
      </c>
      <c r="T10" s="6">
        <v>369</v>
      </c>
      <c r="U10" s="6">
        <v>445</v>
      </c>
      <c r="V10" s="6">
        <f>SUM(X10:Y10)</f>
        <v>104</v>
      </c>
      <c r="W10" s="6">
        <v>95</v>
      </c>
      <c r="X10" s="6">
        <v>57</v>
      </c>
      <c r="Y10" s="6">
        <v>47</v>
      </c>
      <c r="AA10" s="6"/>
      <c r="AB10" s="6"/>
      <c r="AC10" s="24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3:43" ht="31.5" customHeight="1">
      <c r="C11" s="7"/>
      <c r="D11" s="6" t="s">
        <v>20</v>
      </c>
      <c r="M11" s="15"/>
      <c r="N11" s="15"/>
      <c r="O11" s="15"/>
      <c r="AA11" s="6"/>
      <c r="AB11" s="6"/>
      <c r="AC11" s="24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2:43" ht="31.5" customHeight="1">
      <c r="B12" s="26" t="s">
        <v>51</v>
      </c>
      <c r="C12" s="7"/>
      <c r="D12" s="25">
        <v>2136</v>
      </c>
      <c r="E12" s="6">
        <v>148</v>
      </c>
      <c r="F12" s="6">
        <v>1988</v>
      </c>
      <c r="G12" s="6">
        <v>169</v>
      </c>
      <c r="H12" s="1">
        <v>9</v>
      </c>
      <c r="I12" s="1">
        <v>160</v>
      </c>
      <c r="J12" s="6">
        <v>1171</v>
      </c>
      <c r="K12" s="1">
        <v>67</v>
      </c>
      <c r="L12" s="1">
        <v>1104</v>
      </c>
      <c r="M12" s="15" t="s">
        <v>19</v>
      </c>
      <c r="N12" s="15" t="s">
        <v>19</v>
      </c>
      <c r="O12" s="15" t="s">
        <v>19</v>
      </c>
      <c r="P12" s="6">
        <v>190</v>
      </c>
      <c r="Q12" s="6">
        <v>20</v>
      </c>
      <c r="R12" s="6">
        <v>170</v>
      </c>
      <c r="S12" s="6">
        <v>444</v>
      </c>
      <c r="T12" s="6">
        <v>46</v>
      </c>
      <c r="U12" s="6">
        <v>398</v>
      </c>
      <c r="V12" s="6">
        <v>162</v>
      </c>
      <c r="W12" s="18" t="s">
        <v>19</v>
      </c>
      <c r="X12" s="1">
        <v>6</v>
      </c>
      <c r="Y12" s="1">
        <v>156</v>
      </c>
      <c r="AA12" s="6"/>
      <c r="AB12" s="6"/>
      <c r="AC12" s="24"/>
      <c r="AD12" s="6"/>
      <c r="AE12" s="6"/>
      <c r="AF12" s="6"/>
      <c r="AG12" s="6"/>
      <c r="AH12" s="18"/>
      <c r="AI12" s="6"/>
      <c r="AJ12" s="6"/>
      <c r="AK12" s="6"/>
      <c r="AL12" s="6"/>
      <c r="AM12" s="6"/>
      <c r="AN12" s="18"/>
      <c r="AO12" s="6"/>
      <c r="AP12" s="6"/>
      <c r="AQ12" s="6"/>
    </row>
    <row r="13" spans="2:43" ht="15.75" customHeight="1">
      <c r="B13" s="27" t="s">
        <v>44</v>
      </c>
      <c r="C13" s="7"/>
      <c r="D13" s="25">
        <v>1920</v>
      </c>
      <c r="E13" s="6">
        <v>138</v>
      </c>
      <c r="F13" s="6">
        <v>1782</v>
      </c>
      <c r="G13" s="6">
        <v>152</v>
      </c>
      <c r="H13" s="1">
        <v>8</v>
      </c>
      <c r="I13" s="1">
        <v>144</v>
      </c>
      <c r="J13" s="6">
        <v>996</v>
      </c>
      <c r="K13" s="1">
        <v>47</v>
      </c>
      <c r="L13" s="1">
        <v>949</v>
      </c>
      <c r="M13" s="15">
        <v>1</v>
      </c>
      <c r="N13" s="15">
        <v>1</v>
      </c>
      <c r="O13" s="15" t="s">
        <v>19</v>
      </c>
      <c r="P13" s="6">
        <v>208</v>
      </c>
      <c r="Q13" s="6">
        <v>57</v>
      </c>
      <c r="R13" s="6">
        <v>151</v>
      </c>
      <c r="S13" s="6">
        <v>538</v>
      </c>
      <c r="T13" s="6">
        <v>25</v>
      </c>
      <c r="U13" s="6">
        <v>513</v>
      </c>
      <c r="V13" s="6">
        <v>25</v>
      </c>
      <c r="W13" s="18" t="s">
        <v>19</v>
      </c>
      <c r="X13" s="15" t="s">
        <v>19</v>
      </c>
      <c r="Y13" s="1">
        <v>25</v>
      </c>
      <c r="AA13" s="6"/>
      <c r="AB13" s="6"/>
      <c r="AC13" s="24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2:43" ht="15.75" customHeight="1">
      <c r="B14" s="27" t="s">
        <v>45</v>
      </c>
      <c r="C14" s="7"/>
      <c r="D14" s="25">
        <v>1487</v>
      </c>
      <c r="E14" s="6">
        <v>86</v>
      </c>
      <c r="F14" s="6">
        <v>1401</v>
      </c>
      <c r="G14" s="6">
        <v>178</v>
      </c>
      <c r="H14" s="1">
        <v>17</v>
      </c>
      <c r="I14" s="1">
        <v>161</v>
      </c>
      <c r="J14" s="6">
        <v>806</v>
      </c>
      <c r="K14" s="1">
        <v>37</v>
      </c>
      <c r="L14" s="1">
        <v>769</v>
      </c>
      <c r="M14" s="15" t="s">
        <v>19</v>
      </c>
      <c r="N14" s="15" t="s">
        <v>19</v>
      </c>
      <c r="O14" s="15" t="s">
        <v>19</v>
      </c>
      <c r="P14" s="6">
        <v>122</v>
      </c>
      <c r="Q14" s="6">
        <v>8</v>
      </c>
      <c r="R14" s="6">
        <v>114</v>
      </c>
      <c r="S14" s="6">
        <v>366</v>
      </c>
      <c r="T14" s="6">
        <v>24</v>
      </c>
      <c r="U14" s="6">
        <v>342</v>
      </c>
      <c r="V14" s="6">
        <v>15</v>
      </c>
      <c r="W14" s="18" t="s">
        <v>19</v>
      </c>
      <c r="X14" s="18" t="s">
        <v>19</v>
      </c>
      <c r="Y14" s="1">
        <v>15</v>
      </c>
      <c r="AA14" s="6"/>
      <c r="AB14" s="6"/>
      <c r="AC14" s="24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</row>
    <row r="15" spans="2:43" ht="15.75" customHeight="1">
      <c r="B15" s="27" t="s">
        <v>46</v>
      </c>
      <c r="C15" s="7"/>
      <c r="D15" s="25">
        <v>1185</v>
      </c>
      <c r="E15" s="6">
        <v>72</v>
      </c>
      <c r="F15" s="6">
        <v>1113</v>
      </c>
      <c r="G15" s="6">
        <v>165</v>
      </c>
      <c r="H15" s="1">
        <v>24</v>
      </c>
      <c r="I15" s="1">
        <v>141</v>
      </c>
      <c r="J15" s="6">
        <v>640</v>
      </c>
      <c r="K15" s="1">
        <v>21</v>
      </c>
      <c r="L15" s="1">
        <v>619</v>
      </c>
      <c r="M15" s="15" t="s">
        <v>19</v>
      </c>
      <c r="N15" s="15" t="s">
        <v>19</v>
      </c>
      <c r="O15" s="15" t="s">
        <v>19</v>
      </c>
      <c r="P15" s="6">
        <v>110</v>
      </c>
      <c r="Q15" s="6">
        <v>5</v>
      </c>
      <c r="R15" s="6">
        <v>105</v>
      </c>
      <c r="S15" s="6">
        <v>259</v>
      </c>
      <c r="T15" s="6">
        <v>22</v>
      </c>
      <c r="U15" s="6">
        <v>237</v>
      </c>
      <c r="V15" s="6">
        <v>11</v>
      </c>
      <c r="W15" s="18" t="s">
        <v>19</v>
      </c>
      <c r="X15" s="18" t="s">
        <v>19</v>
      </c>
      <c r="Y15" s="1">
        <v>11</v>
      </c>
      <c r="AA15" s="6"/>
      <c r="AB15" s="6"/>
      <c r="AC15" s="24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</row>
    <row r="16" spans="1:43" ht="31.5" customHeight="1" thickBot="1">
      <c r="A16" s="3"/>
      <c r="B16" s="28" t="s">
        <v>52</v>
      </c>
      <c r="C16" s="17"/>
      <c r="D16" s="29">
        <f>SUM(E16:F16)</f>
        <v>1156</v>
      </c>
      <c r="E16" s="3">
        <f>SUM(H16,K16,N16,Q16,T16,X16)</f>
        <v>77</v>
      </c>
      <c r="F16" s="3">
        <f>SUM(I16,L16,O16,R16,U16,Y16)</f>
        <v>1079</v>
      </c>
      <c r="G16" s="3">
        <f>SUM(H16:I16)</f>
        <v>176</v>
      </c>
      <c r="H16" s="3">
        <v>29</v>
      </c>
      <c r="I16" s="3">
        <v>147</v>
      </c>
      <c r="J16" s="3">
        <f>SUM(K16:L16)</f>
        <v>697</v>
      </c>
      <c r="K16" s="3">
        <v>27</v>
      </c>
      <c r="L16" s="3">
        <v>670</v>
      </c>
      <c r="M16" s="30" t="s">
        <v>19</v>
      </c>
      <c r="N16" s="30" t="s">
        <v>19</v>
      </c>
      <c r="O16" s="30" t="s">
        <v>39</v>
      </c>
      <c r="P16" s="3">
        <f>SUM(Q16:R16)</f>
        <v>75</v>
      </c>
      <c r="Q16" s="3">
        <v>8</v>
      </c>
      <c r="R16" s="3">
        <v>67</v>
      </c>
      <c r="S16" s="3">
        <f>SUM(T16:U16)</f>
        <v>196</v>
      </c>
      <c r="T16" s="3">
        <v>13</v>
      </c>
      <c r="U16" s="3">
        <v>183</v>
      </c>
      <c r="V16" s="3">
        <f>SUM(X16:Y16)</f>
        <v>12</v>
      </c>
      <c r="W16" s="30" t="s">
        <v>39</v>
      </c>
      <c r="X16" s="30" t="s">
        <v>39</v>
      </c>
      <c r="Y16" s="3">
        <v>12</v>
      </c>
      <c r="AA16" s="6"/>
      <c r="AB16" s="6"/>
      <c r="AC16" s="24"/>
      <c r="AD16" s="6"/>
      <c r="AE16" s="6"/>
      <c r="AF16" s="6"/>
      <c r="AG16" s="6"/>
      <c r="AH16" s="6"/>
      <c r="AI16" s="18"/>
      <c r="AJ16" s="6"/>
      <c r="AK16" s="6"/>
      <c r="AL16" s="6"/>
      <c r="AM16" s="6"/>
      <c r="AN16" s="6"/>
      <c r="AO16" s="18"/>
      <c r="AP16" s="18"/>
      <c r="AQ16" s="6"/>
    </row>
    <row r="17" spans="2:43" ht="15.75" customHeight="1">
      <c r="B17" s="1" t="s">
        <v>42</v>
      </c>
      <c r="L17" s="6"/>
      <c r="AA17" s="6"/>
      <c r="AB17" s="6"/>
      <c r="AC17" s="24"/>
      <c r="AD17" s="6"/>
      <c r="AE17" s="6"/>
      <c r="AF17" s="6"/>
      <c r="AG17" s="6"/>
      <c r="AH17" s="6"/>
      <c r="AI17" s="6"/>
      <c r="AJ17" s="18"/>
      <c r="AK17" s="6"/>
      <c r="AL17" s="6"/>
      <c r="AM17" s="6"/>
      <c r="AN17" s="18"/>
      <c r="AO17" s="6"/>
      <c r="AP17" s="18"/>
      <c r="AQ17" s="6"/>
    </row>
    <row r="18" spans="2:43" ht="15.75" customHeight="1">
      <c r="B18" s="1" t="s">
        <v>55</v>
      </c>
      <c r="L18" s="6"/>
      <c r="AA18" s="6"/>
      <c r="AB18" s="6"/>
      <c r="AC18" s="24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</row>
    <row r="19" spans="2:43" ht="15.75" customHeight="1">
      <c r="B19" s="1" t="s">
        <v>41</v>
      </c>
      <c r="L19" s="6"/>
      <c r="AA19" s="6"/>
      <c r="AB19" s="6"/>
      <c r="AC19" s="24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18"/>
      <c r="AO19" s="6"/>
      <c r="AP19" s="6"/>
      <c r="AQ19" s="6"/>
    </row>
    <row r="20" spans="27:43" ht="15.75" customHeight="1">
      <c r="AA20" s="6"/>
      <c r="AB20" s="6"/>
      <c r="AC20" s="24"/>
      <c r="AD20" s="6"/>
      <c r="AE20" s="6"/>
      <c r="AF20" s="6"/>
      <c r="AG20" s="6"/>
      <c r="AH20" s="18"/>
      <c r="AI20" s="18"/>
      <c r="AJ20" s="6"/>
      <c r="AK20" s="6"/>
      <c r="AL20" s="6"/>
      <c r="AM20" s="6"/>
      <c r="AN20" s="18"/>
      <c r="AO20" s="6"/>
      <c r="AP20" s="6"/>
      <c r="AQ20" s="6"/>
    </row>
    <row r="21" spans="27:43" ht="15.75" customHeight="1">
      <c r="AA21" s="6"/>
      <c r="AB21" s="6"/>
      <c r="AC21" s="24"/>
      <c r="AD21" s="6"/>
      <c r="AE21" s="6"/>
      <c r="AF21" s="6"/>
      <c r="AG21" s="6"/>
      <c r="AH21" s="18"/>
      <c r="AI21" s="18"/>
      <c r="AJ21" s="6"/>
      <c r="AK21" s="6"/>
      <c r="AL21" s="6"/>
      <c r="AM21" s="6"/>
      <c r="AN21" s="18"/>
      <c r="AO21" s="18"/>
      <c r="AP21" s="6"/>
      <c r="AQ21" s="6"/>
    </row>
    <row r="22" spans="27:43" ht="15.75" customHeight="1">
      <c r="AA22" s="6"/>
      <c r="AB22" s="6"/>
      <c r="AC22" s="24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18"/>
      <c r="AO22" s="6"/>
      <c r="AP22" s="6"/>
      <c r="AQ22" s="6"/>
    </row>
    <row r="23" spans="27:43" ht="15.75" customHeight="1">
      <c r="AA23" s="6"/>
      <c r="AB23" s="6"/>
      <c r="AC23" s="24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27:47" ht="15.75" customHeight="1">
      <c r="AA24" s="6"/>
      <c r="AB24" s="6"/>
      <c r="AC24" s="24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</row>
    <row r="25" spans="26:47" ht="15.75" customHeight="1">
      <c r="Z25" s="6"/>
      <c r="AA25" s="6"/>
      <c r="AB25" s="6"/>
      <c r="AC25" s="24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18"/>
      <c r="AO25" s="6"/>
      <c r="AP25" s="6"/>
      <c r="AQ25" s="6"/>
      <c r="AR25" s="6"/>
      <c r="AS25" s="6"/>
      <c r="AT25" s="6"/>
      <c r="AU25" s="6"/>
    </row>
    <row r="26" spans="13:47" ht="15.75" customHeight="1"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24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18"/>
      <c r="AO26" s="18"/>
      <c r="AP26" s="18"/>
      <c r="AQ26" s="6"/>
      <c r="AR26" s="6"/>
      <c r="AS26" s="6"/>
      <c r="AT26" s="6"/>
      <c r="AU26" s="6"/>
    </row>
    <row r="27" spans="13:47" ht="15.75" customHeight="1"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24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</row>
    <row r="28" spans="13:43" ht="15.75" customHeight="1"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</row>
    <row r="29" spans="13:43" ht="15.75" customHeight="1"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27:43" ht="15.75" customHeight="1"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ht="15.75" customHeight="1"/>
    <row r="32" ht="15.75" customHeight="1"/>
    <row r="33" ht="15.75" customHeight="1"/>
    <row r="34" ht="15.75" customHeight="1"/>
  </sheetData>
  <mergeCells count="32">
    <mergeCell ref="AK1:AP2"/>
    <mergeCell ref="X3:X4"/>
    <mergeCell ref="Y3:Y4"/>
    <mergeCell ref="AC1:AC3"/>
    <mergeCell ref="AE1:AJ2"/>
    <mergeCell ref="P2:R2"/>
    <mergeCell ref="S2:U2"/>
    <mergeCell ref="V2:Y2"/>
    <mergeCell ref="P3:P4"/>
    <mergeCell ref="Q3:Q4"/>
    <mergeCell ref="R3:R4"/>
    <mergeCell ref="S3:S4"/>
    <mergeCell ref="T3:T4"/>
    <mergeCell ref="U3:U4"/>
    <mergeCell ref="V3:V4"/>
    <mergeCell ref="N3:N4"/>
    <mergeCell ref="O3:O4"/>
    <mergeCell ref="J2:L2"/>
    <mergeCell ref="M2:O2"/>
    <mergeCell ref="J3:J4"/>
    <mergeCell ref="K3:K4"/>
    <mergeCell ref="L3:L4"/>
    <mergeCell ref="M3:M4"/>
    <mergeCell ref="G2:I2"/>
    <mergeCell ref="G3:G4"/>
    <mergeCell ref="H3:H4"/>
    <mergeCell ref="I3:I4"/>
    <mergeCell ref="B2:B4"/>
    <mergeCell ref="D2:F2"/>
    <mergeCell ref="D3:D4"/>
    <mergeCell ref="E3:E4"/>
    <mergeCell ref="F3:F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2003-10-15T00:36:34Z</cp:lastPrinted>
  <dcterms:modified xsi:type="dcterms:W3CDTF">2004-10-22T06:02:37Z</dcterms:modified>
  <cp:category/>
  <cp:version/>
  <cp:contentType/>
  <cp:contentStatus/>
</cp:coreProperties>
</file>