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(1)総括" sheetId="1" r:id="rId1"/>
    <sheet name="(2)学科別の産業別就職者数" sheetId="2" r:id="rId2"/>
    <sheet name="(3)都道府県別就職者数" sheetId="3" r:id="rId3"/>
    <sheet name="(4)職業別就職者数" sheetId="4" r:id="rId4"/>
    <sheet name="(5)進路別卒業者" sheetId="5" r:id="rId5"/>
  </sheets>
  <definedNames>
    <definedName name="_xlnm.Print_Area" localSheetId="0">'(1)総括'!$A$1:$Q$40</definedName>
    <definedName name="_xlnm.Print_Area" localSheetId="1">'(2)学科別の産業別就職者数'!$A$1:$AQ$35</definedName>
    <definedName name="_xlnm.Print_Area" localSheetId="2">'(3)都道府県別就職者数'!$A$1:$T$28</definedName>
    <definedName name="_xlnm.Print_Area" localSheetId="3">'(4)職業別就職者数'!$A$1:$M$24</definedName>
    <definedName name="_xlnm.Print_Area" localSheetId="4">'(5)進路別卒業者'!$A$1:$R$38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<sst xmlns="http://schemas.openxmlformats.org/spreadsheetml/2006/main" count="581" uniqueCount="190">
  <si>
    <t>単位：人</t>
  </si>
  <si>
    <t>年</t>
  </si>
  <si>
    <t>2)</t>
  </si>
  <si>
    <t>都道府県</t>
  </si>
  <si>
    <t>計</t>
  </si>
  <si>
    <t>男</t>
  </si>
  <si>
    <t>女</t>
  </si>
  <si>
    <t>就職者</t>
  </si>
  <si>
    <t>その他</t>
  </si>
  <si>
    <t xml:space="preserve">   《  総          数  》</t>
  </si>
  <si>
    <t>埼玉</t>
  </si>
  <si>
    <t>和歌山</t>
  </si>
  <si>
    <t>-</t>
  </si>
  <si>
    <t>千葉</t>
  </si>
  <si>
    <t>鳥取</t>
  </si>
  <si>
    <t>東京</t>
  </si>
  <si>
    <t>島根</t>
  </si>
  <si>
    <t>神奈川</t>
  </si>
  <si>
    <t>岡山</t>
  </si>
  <si>
    <t>新潟</t>
  </si>
  <si>
    <t>広島</t>
  </si>
  <si>
    <t>富山</t>
  </si>
  <si>
    <t>山口</t>
  </si>
  <si>
    <t>県内</t>
  </si>
  <si>
    <t>石川</t>
  </si>
  <si>
    <t>徳島</t>
  </si>
  <si>
    <t xml:space="preserve">   〈  公          立  〉</t>
  </si>
  <si>
    <t>福井</t>
  </si>
  <si>
    <t>香川</t>
  </si>
  <si>
    <t>県外</t>
  </si>
  <si>
    <t>山梨</t>
  </si>
  <si>
    <t>愛媛</t>
  </si>
  <si>
    <t>長野</t>
  </si>
  <si>
    <t>高知</t>
  </si>
  <si>
    <t>北海道</t>
  </si>
  <si>
    <t>青森</t>
  </si>
  <si>
    <t>岐阜</t>
  </si>
  <si>
    <t>福岡</t>
  </si>
  <si>
    <t>岩手</t>
  </si>
  <si>
    <t>静岡</t>
  </si>
  <si>
    <t>佐賀</t>
  </si>
  <si>
    <t>宮城</t>
  </si>
  <si>
    <t>愛知</t>
  </si>
  <si>
    <t>熊本</t>
  </si>
  <si>
    <t>秋田</t>
  </si>
  <si>
    <t>三重</t>
  </si>
  <si>
    <t>大分</t>
  </si>
  <si>
    <t>滋賀</t>
  </si>
  <si>
    <t>宮崎</t>
  </si>
  <si>
    <t xml:space="preserve">   〈  私          立  〉</t>
  </si>
  <si>
    <t>山形</t>
  </si>
  <si>
    <t>福島</t>
  </si>
  <si>
    <t>京都</t>
  </si>
  <si>
    <t>鹿児島</t>
  </si>
  <si>
    <t>茨城</t>
  </si>
  <si>
    <t>大阪</t>
  </si>
  <si>
    <t>沖縄</t>
  </si>
  <si>
    <t>栃木</t>
  </si>
  <si>
    <t>兵庫</t>
  </si>
  <si>
    <t>群馬</t>
  </si>
  <si>
    <t>奈良</t>
  </si>
  <si>
    <t>区分</t>
  </si>
  <si>
    <t>＃男</t>
  </si>
  <si>
    <t>普通</t>
  </si>
  <si>
    <t>農業</t>
  </si>
  <si>
    <t>工業</t>
  </si>
  <si>
    <t>商業</t>
  </si>
  <si>
    <t>水産</t>
  </si>
  <si>
    <t>家庭</t>
  </si>
  <si>
    <t>看護</t>
  </si>
  <si>
    <t>総数</t>
  </si>
  <si>
    <t>運輸・通信従事者</t>
  </si>
  <si>
    <t xml:space="preserve">     《  総          数  》</t>
  </si>
  <si>
    <t>専門的・技術的職業従事者</t>
  </si>
  <si>
    <t>事務従事者</t>
  </si>
  <si>
    <t>販売従事者</t>
  </si>
  <si>
    <t xml:space="preserve">     〈        男        〉</t>
  </si>
  <si>
    <t>保安職業従事者</t>
  </si>
  <si>
    <t>農林漁業作業者</t>
  </si>
  <si>
    <t xml:space="preserve">     〈        女        〉</t>
  </si>
  <si>
    <t>金融・保険業</t>
  </si>
  <si>
    <t>生産工程・労務作業者</t>
  </si>
  <si>
    <t>その他</t>
  </si>
  <si>
    <t>5)公共職業</t>
  </si>
  <si>
    <t>1)</t>
  </si>
  <si>
    <t>大学等 進学者</t>
  </si>
  <si>
    <t>3)</t>
  </si>
  <si>
    <t>就職  進学者</t>
  </si>
  <si>
    <t>4)</t>
  </si>
  <si>
    <t>専修学校等入学者</t>
  </si>
  <si>
    <t>6)</t>
  </si>
  <si>
    <t>無業･  その他</t>
  </si>
  <si>
    <t>1)</t>
  </si>
  <si>
    <t>3)</t>
  </si>
  <si>
    <t>4)</t>
  </si>
  <si>
    <t>6)</t>
  </si>
  <si>
    <t>1)</t>
  </si>
  <si>
    <t>3)</t>
  </si>
  <si>
    <t>4)</t>
  </si>
  <si>
    <t>大学等 進学者</t>
  </si>
  <si>
    <t>就職  進学者</t>
  </si>
  <si>
    <t>無業･  その他</t>
  </si>
  <si>
    <t>大学等 進学者</t>
  </si>
  <si>
    <t>就職  進学者</t>
  </si>
  <si>
    <t>サービス職業従事者</t>
  </si>
  <si>
    <t>能力開発施
設等入学者</t>
  </si>
  <si>
    <t xml:space="preserve"> ・定置機関運転・建設機械運転・</t>
  </si>
  <si>
    <t>　 電   気   作    業    者</t>
  </si>
  <si>
    <t xml:space="preserve"> ・採掘 ・ 建設 ・ 労務作業者</t>
  </si>
  <si>
    <t xml:space="preserve"> ・漁業作業者</t>
  </si>
  <si>
    <t xml:space="preserve">  ・ 農林業作業者</t>
  </si>
  <si>
    <t xml:space="preserve"> ・製 造 ・ 制 作 作 業 者</t>
  </si>
  <si>
    <t>(1) 総          括</t>
  </si>
  <si>
    <t>学校基本調査（各年 3月卒業者の卒業後の状況調査）による。</t>
  </si>
  <si>
    <t>資料　県統計課調</t>
  </si>
  <si>
    <t xml:space="preserve">  6)無業及び不詳の者。</t>
  </si>
  <si>
    <t xml:space="preserve">  4)専修学校及び各種学校へ入学した者。   　　　　　　　   </t>
  </si>
  <si>
    <t xml:space="preserve"> (2) 学科別の産業別就職者数（就職進学者を含む）</t>
  </si>
  <si>
    <t>鉱業</t>
  </si>
  <si>
    <t>建設業</t>
  </si>
  <si>
    <t>製造業</t>
  </si>
  <si>
    <t>不動産業</t>
  </si>
  <si>
    <t>サービス業</t>
  </si>
  <si>
    <t xml:space="preserve"> (3) 都道府県別就職者数（就職進学者を含む）</t>
  </si>
  <si>
    <t>(4) 職業別就職者数（就職進学者を含む）</t>
  </si>
  <si>
    <t xml:space="preserve"> 単位：人</t>
  </si>
  <si>
    <t>職業</t>
  </si>
  <si>
    <t>全日制</t>
  </si>
  <si>
    <t>定時制</t>
  </si>
  <si>
    <t xml:space="preserve">  2)専修学校等へ進学した者のうち就職した者も含む。　　　　</t>
  </si>
  <si>
    <t xml:space="preserve">  1)大学、短期大学、大学・短期大学の通信教育部(正規の課程）及び放送大学(全科履修生)、大学・短期大学(別科)、高等学校(専攻科)及び</t>
  </si>
  <si>
    <t>　　盲・聾・養護学校高等部(専攻科）に進学した者。</t>
  </si>
  <si>
    <t xml:space="preserve">  3)大学等へ進学した者のうち就職した者。</t>
  </si>
  <si>
    <t xml:space="preserve">          単位：人</t>
  </si>
  <si>
    <t xml:space="preserve">     12</t>
  </si>
  <si>
    <t xml:space="preserve">     13</t>
  </si>
  <si>
    <t xml:space="preserve">      12</t>
  </si>
  <si>
    <t xml:space="preserve">      13</t>
  </si>
  <si>
    <t xml:space="preserve">         12</t>
  </si>
  <si>
    <t xml:space="preserve">         13</t>
  </si>
  <si>
    <t>-</t>
  </si>
  <si>
    <t>(5) 進路別卒業者数</t>
  </si>
  <si>
    <t xml:space="preserve">            ２２８    高等学校卒業者の卒業後の状況</t>
  </si>
  <si>
    <t xml:space="preserve">    の    卒    業    後    の    状    況</t>
  </si>
  <si>
    <t xml:space="preserve">                  ２２８     高     等     学     校     卒     業     者</t>
  </si>
  <si>
    <t>平成 11年</t>
  </si>
  <si>
    <t xml:space="preserve">     14</t>
  </si>
  <si>
    <t xml:space="preserve">     15</t>
  </si>
  <si>
    <t xml:space="preserve">     15</t>
  </si>
  <si>
    <t xml:space="preserve">     15</t>
  </si>
  <si>
    <t>（ 平 成 15 年 ）</t>
  </si>
  <si>
    <t>平 成 11 年</t>
  </si>
  <si>
    <t xml:space="preserve">      14</t>
  </si>
  <si>
    <t xml:space="preserve">      15</t>
  </si>
  <si>
    <t>平成11年</t>
  </si>
  <si>
    <t xml:space="preserve">         14</t>
  </si>
  <si>
    <t xml:space="preserve">         15</t>
  </si>
  <si>
    <t xml:space="preserve">        （ 平 成 15 年 ）（ 続 ）</t>
  </si>
  <si>
    <t xml:space="preserve">    12</t>
  </si>
  <si>
    <t xml:space="preserve">    13</t>
  </si>
  <si>
    <t xml:space="preserve">    14</t>
  </si>
  <si>
    <t xml:space="preserve">    15</t>
  </si>
  <si>
    <t>-</t>
  </si>
  <si>
    <t>林業</t>
  </si>
  <si>
    <t>漁業</t>
  </si>
  <si>
    <t>運輸業</t>
  </si>
  <si>
    <t>卸売・小売業</t>
  </si>
  <si>
    <t>飲食店・宿泊業</t>
  </si>
  <si>
    <t>医療・福祉</t>
  </si>
  <si>
    <t>左記以外のもの</t>
  </si>
  <si>
    <r>
      <t>公務</t>
    </r>
    <r>
      <rPr>
        <sz val="10"/>
        <rFont val="ＭＳ 明朝"/>
        <family val="1"/>
      </rPr>
      <t>(他に分類されないもの)</t>
    </r>
  </si>
  <si>
    <t>総合学科</t>
  </si>
  <si>
    <t>-</t>
  </si>
  <si>
    <t>-</t>
  </si>
  <si>
    <t>-</t>
  </si>
  <si>
    <t>教育・          学習支援業</t>
  </si>
  <si>
    <t>複合            サービス事業</t>
  </si>
  <si>
    <t>-</t>
  </si>
  <si>
    <t>平 成  11 年</t>
  </si>
  <si>
    <t xml:space="preserve">       12</t>
  </si>
  <si>
    <t xml:space="preserve">       13</t>
  </si>
  <si>
    <t xml:space="preserve">       14</t>
  </si>
  <si>
    <t xml:space="preserve">       15</t>
  </si>
  <si>
    <t>電気・ガス・熱
供給・水道業</t>
  </si>
  <si>
    <t xml:space="preserve">  7)平成14年度までは農業、林業、漁業の合計。</t>
  </si>
  <si>
    <t xml:space="preserve">  8)平成14年度までは、情報通信業、運輸業の合計。</t>
  </si>
  <si>
    <t>6)農業</t>
  </si>
  <si>
    <t>7)情報通信業</t>
  </si>
  <si>
    <t xml:space="preserve">   単位：人</t>
  </si>
  <si>
    <t>単位：人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</si>
</sst>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"/>
    </xf>
    <xf numFmtId="181" fontId="8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9" fillId="0" borderId="0" xfId="15" applyFont="1" applyBorder="1" applyAlignment="1">
      <alignment/>
    </xf>
    <xf numFmtId="181" fontId="8" fillId="0" borderId="0" xfId="15" applyFont="1" applyBorder="1" applyAlignment="1">
      <alignment horizontal="right"/>
    </xf>
    <xf numFmtId="0" fontId="8" fillId="0" borderId="0" xfId="0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left"/>
    </xf>
    <xf numFmtId="181" fontId="5" fillId="0" borderId="5" xfId="15" applyFont="1" applyFill="1" applyBorder="1" applyAlignment="1">
      <alignment horizontal="left"/>
    </xf>
    <xf numFmtId="181" fontId="5" fillId="0" borderId="5" xfId="15" applyFont="1" applyFill="1" applyBorder="1" applyAlignment="1">
      <alignment horizontal="center"/>
    </xf>
    <xf numFmtId="181" fontId="5" fillId="0" borderId="5" xfId="15" applyFont="1" applyFill="1" applyBorder="1" applyAlignment="1">
      <alignment horizontal="left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left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right"/>
    </xf>
    <xf numFmtId="181" fontId="8" fillId="0" borderId="1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12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8" fillId="0" borderId="7" xfId="15" applyFont="1" applyFill="1" applyBorder="1" applyAlignment="1">
      <alignment horizontal="distributed" vertical="center"/>
    </xf>
    <xf numFmtId="181" fontId="8" fillId="0" borderId="8" xfId="15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3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right"/>
    </xf>
    <xf numFmtId="181" fontId="5" fillId="0" borderId="3" xfId="15" applyFont="1" applyFill="1" applyBorder="1" applyAlignment="1">
      <alignment/>
    </xf>
    <xf numFmtId="181" fontId="5" fillId="0" borderId="15" xfId="15" applyFont="1" applyFill="1" applyBorder="1" applyAlignment="1">
      <alignment horizontal="center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4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/>
    </xf>
    <xf numFmtId="181" fontId="5" fillId="0" borderId="16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Border="1" applyAlignment="1" quotePrefix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8" fillId="0" borderId="19" xfId="15" applyFont="1" applyFill="1" applyBorder="1" applyAlignment="1">
      <alignment horizontal="distributed" vertical="center"/>
    </xf>
    <xf numFmtId="181" fontId="8" fillId="0" borderId="20" xfId="15" applyFont="1" applyFill="1" applyBorder="1" applyAlignment="1">
      <alignment horizontal="distributed" vertical="center"/>
    </xf>
    <xf numFmtId="181" fontId="8" fillId="0" borderId="21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left"/>
    </xf>
    <xf numFmtId="0" fontId="0" fillId="0" borderId="0" xfId="0" applyAlignment="1">
      <alignment horizontal="left"/>
    </xf>
    <xf numFmtId="181" fontId="5" fillId="0" borderId="0" xfId="15" applyFont="1" applyFill="1" applyAlignment="1">
      <alignment horizontal="left"/>
    </xf>
    <xf numFmtId="181" fontId="8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5" fillId="0" borderId="1" xfId="15" applyFont="1" applyFill="1" applyBorder="1" applyAlignment="1" quotePrefix="1">
      <alignment horizontal="left"/>
    </xf>
    <xf numFmtId="0" fontId="0" fillId="0" borderId="1" xfId="0" applyBorder="1" applyAlignment="1">
      <alignment horizontal="left"/>
    </xf>
    <xf numFmtId="181" fontId="5" fillId="0" borderId="2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181" fontId="8" fillId="0" borderId="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 horizontal="left"/>
    </xf>
    <xf numFmtId="0" fontId="0" fillId="0" borderId="4" xfId="0" applyBorder="1" applyAlignment="1">
      <alignment horizontal="left"/>
    </xf>
    <xf numFmtId="181" fontId="5" fillId="0" borderId="17" xfId="15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distributed" vertical="center"/>
    </xf>
    <xf numFmtId="181" fontId="8" fillId="0" borderId="13" xfId="15" applyFont="1" applyFill="1" applyBorder="1" applyAlignment="1">
      <alignment horizontal="distributed" vertical="center" wrapText="1"/>
    </xf>
    <xf numFmtId="181" fontId="8" fillId="0" borderId="14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left"/>
    </xf>
    <xf numFmtId="181" fontId="5" fillId="0" borderId="3" xfId="1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19</xdr:row>
      <xdr:rowOff>123825</xdr:rowOff>
    </xdr:from>
    <xdr:to>
      <xdr:col>1</xdr:col>
      <xdr:colOff>266700</xdr:colOff>
      <xdr:row>20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76225" y="4362450"/>
          <a:ext cx="666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2</xdr:col>
      <xdr:colOff>76200</xdr:colOff>
      <xdr:row>20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847975" y="4333875"/>
          <a:ext cx="666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104775</xdr:rowOff>
    </xdr:from>
    <xdr:to>
      <xdr:col>8</xdr:col>
      <xdr:colOff>142875</xdr:colOff>
      <xdr:row>11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5924550" y="2143125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2743200</xdr:colOff>
      <xdr:row>8</xdr:row>
      <xdr:rowOff>104775</xdr:rowOff>
    </xdr:from>
    <xdr:to>
      <xdr:col>9</xdr:col>
      <xdr:colOff>47625</xdr:colOff>
      <xdr:row>11</xdr:row>
      <xdr:rowOff>133350</xdr:rowOff>
    </xdr:to>
    <xdr:sp>
      <xdr:nvSpPr>
        <xdr:cNvPr id="4" name="AutoShape 9"/>
        <xdr:cNvSpPr>
          <a:spLocks/>
        </xdr:cNvSpPr>
      </xdr:nvSpPr>
      <xdr:spPr>
        <a:xfrm>
          <a:off x="8601075" y="2143125"/>
          <a:ext cx="76200" cy="628650"/>
        </a:xfrm>
        <a:prstGeom prst="rightBracket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0" y="1400175"/>
          <a:ext cx="0" cy="723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600450"/>
          <a:ext cx="0" cy="142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3600450"/>
          <a:ext cx="0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1400175"/>
          <a:ext cx="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showGridLines="0" tabSelected="1" zoomScale="75" zoomScaleNormal="75" workbookViewId="0" topLeftCell="A1">
      <selection activeCell="A1" sqref="A1:Q31"/>
    </sheetView>
  </sheetViews>
  <sheetFormatPr defaultColWidth="8.625" defaultRowHeight="12.75"/>
  <cols>
    <col min="1" max="1" width="0.875" style="2" customWidth="1"/>
    <col min="2" max="2" width="9.875" style="2" customWidth="1"/>
    <col min="3" max="3" width="0.37109375" style="2" customWidth="1"/>
    <col min="4" max="4" width="9.25390625" style="2" customWidth="1"/>
    <col min="5" max="5" width="9.875" style="2" customWidth="1"/>
    <col min="6" max="6" width="8.375" style="2" customWidth="1"/>
    <col min="7" max="7" width="8.75390625" style="2" customWidth="1"/>
    <col min="8" max="8" width="12.375" style="2" customWidth="1"/>
    <col min="9" max="9" width="13.125" style="2" customWidth="1"/>
    <col min="10" max="10" width="9.75390625" style="2" customWidth="1"/>
    <col min="11" max="11" width="8.625" style="2" customWidth="1"/>
    <col min="12" max="12" width="9.875" style="2" customWidth="1"/>
    <col min="13" max="13" width="8.375" style="2" customWidth="1"/>
    <col min="14" max="14" width="9.125" style="2" customWidth="1"/>
    <col min="15" max="15" width="12.125" style="2" customWidth="1"/>
    <col min="16" max="16" width="13.125" style="2" customWidth="1"/>
    <col min="17" max="17" width="9.625" style="2" customWidth="1"/>
    <col min="18" max="16384" width="8.625" style="2" customWidth="1"/>
  </cols>
  <sheetData>
    <row r="1" spans="1:17" ht="24">
      <c r="A1" s="18"/>
      <c r="B1" s="19" t="s">
        <v>144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8"/>
      <c r="B2" s="18" t="s">
        <v>113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6.5" customHeight="1" thickBot="1">
      <c r="A3" s="20"/>
      <c r="B3" s="20" t="s">
        <v>112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75" t="s">
        <v>133</v>
      </c>
      <c r="Q3" s="37"/>
    </row>
    <row r="4" spans="1:17" ht="31.5" customHeight="1">
      <c r="A4" s="21"/>
      <c r="B4" s="96" t="s">
        <v>1</v>
      </c>
      <c r="C4" s="21"/>
      <c r="D4" s="101" t="s">
        <v>70</v>
      </c>
      <c r="E4" s="102"/>
      <c r="F4" s="102"/>
      <c r="G4" s="102"/>
      <c r="H4" s="102"/>
      <c r="I4" s="102"/>
      <c r="J4" s="103"/>
      <c r="K4" s="101" t="s">
        <v>62</v>
      </c>
      <c r="L4" s="102"/>
      <c r="M4" s="102"/>
      <c r="N4" s="102"/>
      <c r="O4" s="102"/>
      <c r="P4" s="102"/>
      <c r="Q4" s="102"/>
    </row>
    <row r="5" spans="1:17" ht="15.75" customHeight="1">
      <c r="A5" s="23"/>
      <c r="B5" s="97"/>
      <c r="C5" s="24"/>
      <c r="D5" s="99" t="s">
        <v>4</v>
      </c>
      <c r="E5" s="25" t="s">
        <v>84</v>
      </c>
      <c r="F5" s="26" t="s">
        <v>2</v>
      </c>
      <c r="G5" s="27" t="s">
        <v>86</v>
      </c>
      <c r="H5" s="28" t="s">
        <v>88</v>
      </c>
      <c r="I5" s="29" t="s">
        <v>83</v>
      </c>
      <c r="J5" s="30" t="s">
        <v>90</v>
      </c>
      <c r="K5" s="99" t="s">
        <v>4</v>
      </c>
      <c r="L5" s="25" t="s">
        <v>84</v>
      </c>
      <c r="M5" s="26" t="s">
        <v>2</v>
      </c>
      <c r="N5" s="27" t="s">
        <v>86</v>
      </c>
      <c r="O5" s="28" t="s">
        <v>88</v>
      </c>
      <c r="P5" s="29" t="s">
        <v>83</v>
      </c>
      <c r="Q5" s="30" t="s">
        <v>90</v>
      </c>
    </row>
    <row r="6" spans="1:17" ht="31.5" customHeight="1">
      <c r="A6" s="31"/>
      <c r="B6" s="98"/>
      <c r="C6" s="31"/>
      <c r="D6" s="100"/>
      <c r="E6" s="39" t="s">
        <v>85</v>
      </c>
      <c r="F6" s="32" t="s">
        <v>7</v>
      </c>
      <c r="G6" s="40" t="s">
        <v>87</v>
      </c>
      <c r="H6" s="40" t="s">
        <v>89</v>
      </c>
      <c r="I6" s="41" t="s">
        <v>105</v>
      </c>
      <c r="J6" s="40" t="s">
        <v>91</v>
      </c>
      <c r="K6" s="100"/>
      <c r="L6" s="32" t="s">
        <v>85</v>
      </c>
      <c r="M6" s="32" t="s">
        <v>7</v>
      </c>
      <c r="N6" s="40" t="s">
        <v>87</v>
      </c>
      <c r="O6" s="40" t="s">
        <v>89</v>
      </c>
      <c r="P6" s="43" t="s">
        <v>105</v>
      </c>
      <c r="Q6" s="42" t="s">
        <v>91</v>
      </c>
    </row>
    <row r="7" spans="1:17" ht="31.5" customHeight="1">
      <c r="A7" s="18"/>
      <c r="B7" s="18"/>
      <c r="C7" s="24"/>
      <c r="D7" s="77" t="s">
        <v>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.75" customHeight="1">
      <c r="A8" s="91" t="s">
        <v>145</v>
      </c>
      <c r="B8" s="90"/>
      <c r="C8" s="24"/>
      <c r="D8" s="23">
        <v>19651</v>
      </c>
      <c r="E8" s="18">
        <v>7379</v>
      </c>
      <c r="F8" s="18">
        <v>6003</v>
      </c>
      <c r="G8" s="18">
        <v>75</v>
      </c>
      <c r="H8" s="18">
        <v>3967</v>
      </c>
      <c r="I8" s="34">
        <v>249</v>
      </c>
      <c r="J8" s="18">
        <v>1978</v>
      </c>
      <c r="K8" s="23">
        <v>9669</v>
      </c>
      <c r="L8" s="18">
        <v>3429</v>
      </c>
      <c r="M8" s="18">
        <v>3119</v>
      </c>
      <c r="N8" s="18">
        <v>3</v>
      </c>
      <c r="O8" s="18">
        <v>2013</v>
      </c>
      <c r="P8" s="34">
        <v>216</v>
      </c>
      <c r="Q8" s="18">
        <v>889</v>
      </c>
    </row>
    <row r="9" spans="1:17" ht="15.75" customHeight="1">
      <c r="A9" s="89" t="s">
        <v>134</v>
      </c>
      <c r="B9" s="90"/>
      <c r="C9" s="24"/>
      <c r="D9" s="23">
        <v>19318</v>
      </c>
      <c r="E9" s="18">
        <v>7307</v>
      </c>
      <c r="F9" s="18">
        <v>5590</v>
      </c>
      <c r="G9" s="18">
        <v>28</v>
      </c>
      <c r="H9" s="18">
        <v>4182</v>
      </c>
      <c r="I9" s="34">
        <v>195</v>
      </c>
      <c r="J9" s="18">
        <v>2016</v>
      </c>
      <c r="K9" s="23">
        <v>9671</v>
      </c>
      <c r="L9" s="18">
        <v>3483</v>
      </c>
      <c r="M9" s="18">
        <v>2943</v>
      </c>
      <c r="N9" s="18">
        <v>5</v>
      </c>
      <c r="O9" s="18">
        <v>2092</v>
      </c>
      <c r="P9" s="34">
        <v>179</v>
      </c>
      <c r="Q9" s="18">
        <v>969</v>
      </c>
    </row>
    <row r="10" spans="1:17" ht="15.75" customHeight="1">
      <c r="A10" s="89" t="s">
        <v>135</v>
      </c>
      <c r="B10" s="90"/>
      <c r="C10" s="24"/>
      <c r="D10" s="23">
        <v>19055</v>
      </c>
      <c r="E10" s="18">
        <v>7108</v>
      </c>
      <c r="F10" s="18">
        <v>5399</v>
      </c>
      <c r="G10" s="18">
        <v>33</v>
      </c>
      <c r="H10" s="18">
        <v>4180</v>
      </c>
      <c r="I10" s="34">
        <v>217</v>
      </c>
      <c r="J10" s="18">
        <v>2118</v>
      </c>
      <c r="K10" s="23">
        <v>9595</v>
      </c>
      <c r="L10" s="18">
        <v>3361</v>
      </c>
      <c r="M10" s="18">
        <v>2965</v>
      </c>
      <c r="N10" s="34" t="s">
        <v>12</v>
      </c>
      <c r="O10" s="18">
        <v>2072</v>
      </c>
      <c r="P10" s="34">
        <v>196</v>
      </c>
      <c r="Q10" s="18">
        <v>1001</v>
      </c>
    </row>
    <row r="11" spans="1:17" ht="15.75" customHeight="1">
      <c r="A11" s="89" t="s">
        <v>146</v>
      </c>
      <c r="B11" s="90"/>
      <c r="C11" s="24"/>
      <c r="D11" s="23">
        <v>18998</v>
      </c>
      <c r="E11" s="18">
        <v>7081</v>
      </c>
      <c r="F11" s="18">
        <v>5175</v>
      </c>
      <c r="G11" s="18">
        <v>13</v>
      </c>
      <c r="H11" s="18">
        <v>4498</v>
      </c>
      <c r="I11" s="34">
        <v>195</v>
      </c>
      <c r="J11" s="18">
        <v>2036</v>
      </c>
      <c r="K11" s="23">
        <v>9612</v>
      </c>
      <c r="L11" s="18">
        <v>3400</v>
      </c>
      <c r="M11" s="18">
        <v>2942</v>
      </c>
      <c r="N11" s="34">
        <v>1</v>
      </c>
      <c r="O11" s="18">
        <v>2191</v>
      </c>
      <c r="P11" s="34">
        <v>168</v>
      </c>
      <c r="Q11" s="18">
        <v>910</v>
      </c>
    </row>
    <row r="12" spans="1:17" ht="31.5" customHeight="1">
      <c r="A12" s="89" t="s">
        <v>147</v>
      </c>
      <c r="B12" s="90"/>
      <c r="C12" s="24"/>
      <c r="D12" s="23">
        <f>SUM(E12:J12)</f>
        <v>18537</v>
      </c>
      <c r="E12" s="18">
        <f aca="true" t="shared" si="0" ref="E12:J12">SUM(E18,E24)</f>
        <v>6695</v>
      </c>
      <c r="F12" s="18">
        <f t="shared" si="0"/>
        <v>4924</v>
      </c>
      <c r="G12" s="18">
        <f t="shared" si="0"/>
        <v>21</v>
      </c>
      <c r="H12" s="18">
        <f t="shared" si="0"/>
        <v>4570</v>
      </c>
      <c r="I12" s="18">
        <f t="shared" si="0"/>
        <v>212</v>
      </c>
      <c r="J12" s="18">
        <f t="shared" si="0"/>
        <v>2115</v>
      </c>
      <c r="K12" s="18">
        <f>SUM(L12:Q12)</f>
        <v>9298</v>
      </c>
      <c r="L12" s="18">
        <f aca="true" t="shared" si="1" ref="L12:Q12">SUM(L18,L24)</f>
        <v>3119</v>
      </c>
      <c r="M12" s="18">
        <f t="shared" si="1"/>
        <v>2715</v>
      </c>
      <c r="N12" s="34" t="s">
        <v>173</v>
      </c>
      <c r="O12" s="18">
        <f t="shared" si="1"/>
        <v>2215</v>
      </c>
      <c r="P12" s="18">
        <f t="shared" si="1"/>
        <v>192</v>
      </c>
      <c r="Q12" s="18">
        <f t="shared" si="1"/>
        <v>1057</v>
      </c>
    </row>
    <row r="13" spans="1:17" ht="31.5" customHeight="1">
      <c r="A13" s="18"/>
      <c r="B13" s="18"/>
      <c r="C13" s="24"/>
      <c r="D13" s="23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32.25" customHeight="1">
      <c r="A14" s="91" t="s">
        <v>145</v>
      </c>
      <c r="B14" s="90"/>
      <c r="C14" s="24"/>
      <c r="D14" s="23">
        <v>13699</v>
      </c>
      <c r="E14" s="18">
        <v>4920</v>
      </c>
      <c r="F14" s="18">
        <v>4698</v>
      </c>
      <c r="G14" s="18">
        <v>64</v>
      </c>
      <c r="H14" s="18">
        <v>2752</v>
      </c>
      <c r="I14" s="34">
        <v>160</v>
      </c>
      <c r="J14" s="18">
        <v>1105</v>
      </c>
      <c r="K14" s="23">
        <v>7019</v>
      </c>
      <c r="L14" s="18">
        <v>2353</v>
      </c>
      <c r="M14" s="18">
        <v>2539</v>
      </c>
      <c r="N14" s="18">
        <v>3</v>
      </c>
      <c r="O14" s="18">
        <v>1414</v>
      </c>
      <c r="P14" s="34">
        <v>137</v>
      </c>
      <c r="Q14" s="18">
        <v>573</v>
      </c>
    </row>
    <row r="15" spans="1:17" ht="15.75" customHeight="1">
      <c r="A15" s="89" t="s">
        <v>134</v>
      </c>
      <c r="B15" s="90"/>
      <c r="C15" s="24"/>
      <c r="D15" s="23">
        <v>13675</v>
      </c>
      <c r="E15" s="18">
        <v>4951</v>
      </c>
      <c r="F15" s="18">
        <v>4430</v>
      </c>
      <c r="G15" s="18">
        <v>28</v>
      </c>
      <c r="H15" s="18">
        <v>3031</v>
      </c>
      <c r="I15" s="34">
        <v>145</v>
      </c>
      <c r="J15" s="18">
        <v>1090</v>
      </c>
      <c r="K15" s="23">
        <v>7098</v>
      </c>
      <c r="L15" s="18">
        <v>2399</v>
      </c>
      <c r="M15" s="18">
        <v>2434</v>
      </c>
      <c r="N15" s="18">
        <v>5</v>
      </c>
      <c r="O15" s="18">
        <v>1532</v>
      </c>
      <c r="P15" s="34">
        <v>130</v>
      </c>
      <c r="Q15" s="18">
        <v>598</v>
      </c>
    </row>
    <row r="16" spans="1:17" ht="15.75" customHeight="1">
      <c r="A16" s="89" t="s">
        <v>135</v>
      </c>
      <c r="B16" s="90"/>
      <c r="C16" s="24"/>
      <c r="D16" s="23">
        <v>13714</v>
      </c>
      <c r="E16" s="18">
        <v>4821</v>
      </c>
      <c r="F16" s="18">
        <v>4358</v>
      </c>
      <c r="G16" s="18">
        <v>28</v>
      </c>
      <c r="H16" s="18">
        <v>3169</v>
      </c>
      <c r="I16" s="34">
        <v>150</v>
      </c>
      <c r="J16" s="18">
        <v>1188</v>
      </c>
      <c r="K16" s="23">
        <v>7007</v>
      </c>
      <c r="L16" s="18">
        <v>2260</v>
      </c>
      <c r="M16" s="18">
        <v>2416</v>
      </c>
      <c r="N16" s="34" t="s">
        <v>12</v>
      </c>
      <c r="O16" s="18">
        <v>1563</v>
      </c>
      <c r="P16" s="34">
        <v>133</v>
      </c>
      <c r="Q16" s="18">
        <v>635</v>
      </c>
    </row>
    <row r="17" spans="1:17" ht="15.75" customHeight="1">
      <c r="A17" s="89" t="s">
        <v>146</v>
      </c>
      <c r="B17" s="90"/>
      <c r="C17" s="24"/>
      <c r="D17" s="23">
        <v>13556</v>
      </c>
      <c r="E17" s="18">
        <v>4798</v>
      </c>
      <c r="F17" s="18">
        <v>4164</v>
      </c>
      <c r="G17" s="18">
        <v>12</v>
      </c>
      <c r="H17" s="18">
        <v>3346</v>
      </c>
      <c r="I17" s="34">
        <v>141</v>
      </c>
      <c r="J17" s="18">
        <v>1095</v>
      </c>
      <c r="K17" s="23">
        <v>6978</v>
      </c>
      <c r="L17" s="18">
        <v>2326</v>
      </c>
      <c r="M17" s="18">
        <v>2437</v>
      </c>
      <c r="N17" s="34">
        <v>1</v>
      </c>
      <c r="O17" s="18">
        <v>1594</v>
      </c>
      <c r="P17" s="34">
        <v>120</v>
      </c>
      <c r="Q17" s="18">
        <v>500</v>
      </c>
    </row>
    <row r="18" spans="1:17" ht="31.5" customHeight="1">
      <c r="A18" s="89" t="s">
        <v>149</v>
      </c>
      <c r="B18" s="90"/>
      <c r="C18" s="24"/>
      <c r="D18" s="23">
        <f>SUM(E18:J18)</f>
        <v>13375</v>
      </c>
      <c r="E18" s="18">
        <v>4646</v>
      </c>
      <c r="F18" s="23">
        <v>3941</v>
      </c>
      <c r="G18" s="23">
        <v>15</v>
      </c>
      <c r="H18" s="23">
        <v>3427</v>
      </c>
      <c r="I18" s="23">
        <v>170</v>
      </c>
      <c r="J18" s="23">
        <v>1176</v>
      </c>
      <c r="K18" s="23">
        <f>SUM(L18:Q18)</f>
        <v>6827</v>
      </c>
      <c r="L18" s="23">
        <v>2183</v>
      </c>
      <c r="M18" s="23">
        <v>2258</v>
      </c>
      <c r="N18" s="44" t="s">
        <v>162</v>
      </c>
      <c r="O18" s="23">
        <v>1634</v>
      </c>
      <c r="P18" s="23">
        <v>154</v>
      </c>
      <c r="Q18" s="23">
        <v>598</v>
      </c>
    </row>
    <row r="19" spans="1:17" ht="31.5" customHeight="1">
      <c r="A19" s="18"/>
      <c r="B19" s="18"/>
      <c r="C19" s="24"/>
      <c r="D19" s="23" t="s">
        <v>49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32.25" customHeight="1">
      <c r="A20" s="91" t="s">
        <v>145</v>
      </c>
      <c r="B20" s="90"/>
      <c r="C20" s="24"/>
      <c r="D20" s="23">
        <v>5952</v>
      </c>
      <c r="E20" s="18">
        <v>2459</v>
      </c>
      <c r="F20" s="18">
        <v>1305</v>
      </c>
      <c r="G20" s="18">
        <v>11</v>
      </c>
      <c r="H20" s="18">
        <v>1215</v>
      </c>
      <c r="I20" s="34">
        <v>89</v>
      </c>
      <c r="J20" s="18">
        <v>873</v>
      </c>
      <c r="K20" s="23">
        <v>2650</v>
      </c>
      <c r="L20" s="18">
        <v>1076</v>
      </c>
      <c r="M20" s="18">
        <v>580</v>
      </c>
      <c r="N20" s="34" t="s">
        <v>12</v>
      </c>
      <c r="O20" s="18">
        <v>599</v>
      </c>
      <c r="P20" s="34">
        <v>79</v>
      </c>
      <c r="Q20" s="18">
        <v>316</v>
      </c>
    </row>
    <row r="21" spans="1:17" ht="15.75" customHeight="1">
      <c r="A21" s="89" t="s">
        <v>134</v>
      </c>
      <c r="B21" s="90"/>
      <c r="C21" s="24"/>
      <c r="D21" s="23">
        <v>5643</v>
      </c>
      <c r="E21" s="18">
        <v>2356</v>
      </c>
      <c r="F21" s="18">
        <v>1160</v>
      </c>
      <c r="G21" s="34" t="s">
        <v>12</v>
      </c>
      <c r="H21" s="18">
        <v>1151</v>
      </c>
      <c r="I21" s="34">
        <v>50</v>
      </c>
      <c r="J21" s="18">
        <v>926</v>
      </c>
      <c r="K21" s="23">
        <v>2573</v>
      </c>
      <c r="L21" s="18">
        <v>1084</v>
      </c>
      <c r="M21" s="18">
        <v>509</v>
      </c>
      <c r="N21" s="34" t="s">
        <v>12</v>
      </c>
      <c r="O21" s="18">
        <v>560</v>
      </c>
      <c r="P21" s="34">
        <v>49</v>
      </c>
      <c r="Q21" s="18">
        <v>371</v>
      </c>
    </row>
    <row r="22" spans="1:17" ht="15.75" customHeight="1">
      <c r="A22" s="89" t="s">
        <v>135</v>
      </c>
      <c r="B22" s="90"/>
      <c r="C22" s="24"/>
      <c r="D22" s="23">
        <v>5341</v>
      </c>
      <c r="E22" s="18">
        <v>2287</v>
      </c>
      <c r="F22" s="18">
        <v>1041</v>
      </c>
      <c r="G22" s="34">
        <v>5</v>
      </c>
      <c r="H22" s="18">
        <v>1011</v>
      </c>
      <c r="I22" s="34">
        <v>67</v>
      </c>
      <c r="J22" s="18">
        <v>930</v>
      </c>
      <c r="K22" s="23">
        <v>2588</v>
      </c>
      <c r="L22" s="18">
        <v>1101</v>
      </c>
      <c r="M22" s="18">
        <v>549</v>
      </c>
      <c r="N22" s="34" t="s">
        <v>12</v>
      </c>
      <c r="O22" s="18">
        <v>509</v>
      </c>
      <c r="P22" s="34">
        <v>63</v>
      </c>
      <c r="Q22" s="18">
        <v>366</v>
      </c>
    </row>
    <row r="23" spans="1:17" ht="15.75" customHeight="1">
      <c r="A23" s="89" t="s">
        <v>146</v>
      </c>
      <c r="B23" s="90"/>
      <c r="C23" s="24"/>
      <c r="D23" s="23">
        <v>5442</v>
      </c>
      <c r="E23" s="18">
        <v>2283</v>
      </c>
      <c r="F23" s="18">
        <v>1011</v>
      </c>
      <c r="G23" s="34">
        <v>1</v>
      </c>
      <c r="H23" s="18">
        <v>1152</v>
      </c>
      <c r="I23" s="34">
        <v>54</v>
      </c>
      <c r="J23" s="18">
        <v>941</v>
      </c>
      <c r="K23" s="23">
        <v>2634</v>
      </c>
      <c r="L23" s="18">
        <v>1074</v>
      </c>
      <c r="M23" s="18">
        <v>505</v>
      </c>
      <c r="N23" s="34" t="s">
        <v>12</v>
      </c>
      <c r="O23" s="18">
        <v>597</v>
      </c>
      <c r="P23" s="34">
        <v>48</v>
      </c>
      <c r="Q23" s="18">
        <v>410</v>
      </c>
    </row>
    <row r="24" spans="1:17" ht="31.5" customHeight="1" thickBot="1">
      <c r="A24" s="94" t="s">
        <v>148</v>
      </c>
      <c r="B24" s="95"/>
      <c r="C24" s="35"/>
      <c r="D24" s="20">
        <f>SUM(E24:J24)</f>
        <v>5162</v>
      </c>
      <c r="E24" s="20">
        <v>2049</v>
      </c>
      <c r="F24" s="20">
        <v>983</v>
      </c>
      <c r="G24" s="36">
        <v>6</v>
      </c>
      <c r="H24" s="20">
        <v>1143</v>
      </c>
      <c r="I24" s="20">
        <v>42</v>
      </c>
      <c r="J24" s="20">
        <v>939</v>
      </c>
      <c r="K24" s="20">
        <f>SUM(L24:Q24)</f>
        <v>2471</v>
      </c>
      <c r="L24" s="20">
        <v>936</v>
      </c>
      <c r="M24" s="20">
        <v>457</v>
      </c>
      <c r="N24" s="36" t="s">
        <v>162</v>
      </c>
      <c r="O24" s="20">
        <v>581</v>
      </c>
      <c r="P24" s="20">
        <v>38</v>
      </c>
      <c r="Q24" s="20">
        <v>459</v>
      </c>
    </row>
    <row r="25" spans="1:17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" customHeight="1">
      <c r="A31" s="23"/>
      <c r="B31" s="1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5.75" customHeight="1">
      <c r="A32" s="3"/>
      <c r="B32" s="3"/>
      <c r="C32" s="3"/>
      <c r="D32" s="5"/>
      <c r="E32" s="4"/>
      <c r="F32" s="5"/>
      <c r="G32" s="4"/>
      <c r="H32" s="5"/>
      <c r="I32" s="5"/>
      <c r="J32" s="4"/>
      <c r="K32" s="5"/>
      <c r="L32" s="4"/>
      <c r="M32" s="5"/>
      <c r="N32" s="4"/>
      <c r="O32" s="5"/>
      <c r="P32" s="5"/>
      <c r="Q32" s="4"/>
    </row>
    <row r="33" spans="1:17" ht="15.75" customHeight="1">
      <c r="A33" s="3"/>
      <c r="B33" s="3"/>
      <c r="C33" s="3"/>
      <c r="D33" s="5"/>
      <c r="E33" s="4"/>
      <c r="F33" s="5"/>
      <c r="G33" s="4"/>
      <c r="H33" s="5"/>
      <c r="I33" s="5"/>
      <c r="J33" s="4"/>
      <c r="K33" s="5"/>
      <c r="L33" s="4"/>
      <c r="M33" s="5"/>
      <c r="N33" s="4"/>
      <c r="O33" s="5"/>
      <c r="P33" s="5"/>
      <c r="Q33" s="4"/>
    </row>
    <row r="34" spans="1:17" ht="15.75" customHeight="1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>
      <c r="A35" s="3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>
      <c r="A36" s="3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customHeight="1">
      <c r="A38" s="3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customHeight="1">
      <c r="A39" s="3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6"/>
      <c r="C41" s="3"/>
      <c r="D41" s="3"/>
      <c r="E41" s="3"/>
      <c r="F41" s="3"/>
      <c r="G41" s="3"/>
      <c r="H41" s="1"/>
      <c r="I41" s="1"/>
      <c r="J41" s="1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 customHeight="1">
      <c r="A43" s="3"/>
      <c r="B43" s="6"/>
      <c r="C43" s="3"/>
      <c r="D43" s="3"/>
      <c r="E43" s="3"/>
      <c r="F43" s="3"/>
      <c r="G43" s="3"/>
      <c r="H43" s="1"/>
      <c r="I43" s="1"/>
      <c r="J43" s="1"/>
      <c r="K43" s="3"/>
      <c r="L43" s="3"/>
      <c r="M43" s="3"/>
      <c r="N43" s="3"/>
      <c r="O43" s="3"/>
      <c r="P43" s="3"/>
      <c r="Q43" s="3"/>
    </row>
    <row r="44" spans="1:17" ht="15.75" customHeight="1">
      <c r="A44" s="3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 customHeight="1">
      <c r="A45" s="3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 customHeight="1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 customHeight="1">
      <c r="A47" s="3"/>
      <c r="B47" s="6"/>
      <c r="C47" s="3"/>
      <c r="D47" s="3"/>
      <c r="E47" s="3"/>
      <c r="F47" s="3"/>
      <c r="G47" s="3"/>
      <c r="H47" s="1"/>
      <c r="I47" s="1"/>
      <c r="J47" s="1"/>
      <c r="K47" s="3"/>
      <c r="L47" s="3"/>
      <c r="M47" s="3"/>
      <c r="N47" s="3"/>
      <c r="O47" s="3"/>
      <c r="P47" s="3"/>
      <c r="Q47" s="3"/>
    </row>
    <row r="48" spans="1:17" ht="15.75" customHeight="1">
      <c r="A48" s="3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 customHeight="1">
      <c r="A49" s="3"/>
      <c r="B49" s="6"/>
      <c r="C49" s="3"/>
      <c r="D49" s="3"/>
      <c r="E49" s="3"/>
      <c r="F49" s="3"/>
      <c r="G49" s="3"/>
      <c r="H49" s="1"/>
      <c r="I49" s="1"/>
      <c r="J49" s="1"/>
      <c r="K49" s="1"/>
      <c r="L49" s="1"/>
      <c r="M49" s="3"/>
      <c r="N49" s="3"/>
      <c r="O49" s="1"/>
      <c r="P49" s="1"/>
      <c r="Q49" s="1"/>
    </row>
    <row r="50" spans="1:17" ht="15.75" customHeight="1">
      <c r="A50" s="3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1"/>
      <c r="Q50" s="1"/>
    </row>
    <row r="51" spans="1:17" ht="15.75" customHeight="1">
      <c r="A51" s="3"/>
      <c r="B51" s="6"/>
      <c r="C51" s="3"/>
      <c r="D51" s="3"/>
      <c r="E51" s="3"/>
      <c r="F51" s="1"/>
      <c r="G51" s="1"/>
      <c r="H51" s="1"/>
      <c r="I51" s="1"/>
      <c r="J51" s="1"/>
      <c r="K51" s="1"/>
      <c r="L51" s="1"/>
      <c r="M51" s="3"/>
      <c r="N51" s="1"/>
      <c r="O51" s="1"/>
      <c r="P51" s="1"/>
      <c r="Q51" s="1"/>
    </row>
    <row r="52" spans="1:17" ht="15.75" customHeight="1">
      <c r="A52" s="3"/>
      <c r="B52" s="6"/>
      <c r="C52" s="3"/>
      <c r="D52" s="3"/>
      <c r="E52" s="3"/>
      <c r="F52" s="3"/>
      <c r="G52" s="3"/>
      <c r="H52" s="3"/>
      <c r="I52" s="3"/>
      <c r="J52" s="3"/>
      <c r="K52" s="3"/>
      <c r="L52" s="1"/>
      <c r="M52" s="3"/>
      <c r="N52" s="1"/>
      <c r="O52" s="1"/>
      <c r="P52" s="1"/>
      <c r="Q52" s="1"/>
    </row>
    <row r="53" spans="1:17" ht="15.75" customHeight="1">
      <c r="A53" s="3"/>
      <c r="B53" s="6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3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1"/>
      <c r="Q54" s="1"/>
    </row>
    <row r="55" spans="1:17" ht="15.75" customHeight="1">
      <c r="A55" s="3"/>
      <c r="B55" s="6"/>
      <c r="C55" s="3"/>
      <c r="D55" s="3"/>
      <c r="E55" s="3"/>
      <c r="F55" s="1"/>
      <c r="G55" s="1"/>
      <c r="H55" s="1"/>
      <c r="I55" s="1"/>
      <c r="J55" s="1"/>
      <c r="K55" s="1"/>
      <c r="L55" s="1"/>
      <c r="M55" s="3"/>
      <c r="N55" s="1"/>
      <c r="O55" s="1"/>
      <c r="P55" s="1"/>
      <c r="Q55" s="1"/>
    </row>
    <row r="56" spans="1:17" ht="15.75" customHeight="1">
      <c r="A56" s="3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 customHeight="1">
      <c r="A57" s="3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 customHeight="1">
      <c r="A58" s="3"/>
      <c r="B58" s="6"/>
      <c r="C58" s="3"/>
      <c r="D58" s="3"/>
      <c r="E58" s="3"/>
      <c r="F58" s="3"/>
      <c r="G58" s="3"/>
      <c r="H58" s="1"/>
      <c r="I58" s="1"/>
      <c r="J58" s="1"/>
      <c r="K58" s="3"/>
      <c r="L58" s="3"/>
      <c r="M58" s="3"/>
      <c r="N58" s="3"/>
      <c r="O58" s="3"/>
      <c r="P58" s="3"/>
      <c r="Q58" s="3"/>
    </row>
    <row r="59" spans="1:17" ht="14.25">
      <c r="A59" s="3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3"/>
      <c r="B60" s="6"/>
      <c r="C60" s="3"/>
      <c r="D60" s="3"/>
      <c r="E60" s="3"/>
      <c r="F60" s="3"/>
      <c r="G60" s="3"/>
      <c r="H60" s="1"/>
      <c r="I60" s="1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3" spans="2:17" ht="14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2:17" ht="14.25">
      <c r="B64" s="92"/>
      <c r="C64" s="93"/>
      <c r="D64" s="10"/>
      <c r="E64" s="10"/>
      <c r="F64" s="92"/>
      <c r="G64" s="93"/>
      <c r="H64" s="92"/>
      <c r="I64" s="92"/>
      <c r="J64" s="93"/>
      <c r="K64" s="92"/>
      <c r="L64" s="93"/>
      <c r="M64" s="10"/>
      <c r="N64" s="10"/>
      <c r="O64" s="92"/>
      <c r="P64" s="92"/>
      <c r="Q64" s="93"/>
    </row>
    <row r="65" spans="2:17" ht="14.25">
      <c r="B65" s="93"/>
      <c r="C65" s="93"/>
      <c r="D65" s="10"/>
      <c r="E65" s="10"/>
      <c r="F65" s="93"/>
      <c r="G65" s="93"/>
      <c r="H65" s="93"/>
      <c r="I65" s="93"/>
      <c r="J65" s="93"/>
      <c r="K65" s="93"/>
      <c r="L65" s="93"/>
      <c r="M65" s="15"/>
      <c r="N65" s="15"/>
      <c r="O65" s="93"/>
      <c r="P65" s="93"/>
      <c r="Q65" s="93"/>
    </row>
    <row r="66" spans="2:17" ht="14.25">
      <c r="B66" s="12"/>
      <c r="C66" s="13"/>
      <c r="D66" s="12"/>
      <c r="E66" s="13"/>
      <c r="F66" s="12"/>
      <c r="G66" s="13"/>
      <c r="H66" s="12"/>
      <c r="I66" s="12"/>
      <c r="J66" s="13"/>
      <c r="K66" s="12"/>
      <c r="L66" s="13"/>
      <c r="M66" s="12"/>
      <c r="N66" s="13"/>
      <c r="O66" s="12"/>
      <c r="P66" s="12"/>
      <c r="Q66" s="13"/>
    </row>
    <row r="67" spans="2:17" ht="14.25">
      <c r="B67" s="12"/>
      <c r="C67" s="13"/>
      <c r="D67" s="12"/>
      <c r="E67" s="13"/>
      <c r="F67" s="12"/>
      <c r="G67" s="13"/>
      <c r="H67" s="12"/>
      <c r="I67" s="12"/>
      <c r="J67" s="13"/>
      <c r="K67" s="12"/>
      <c r="L67" s="13"/>
      <c r="M67" s="12"/>
      <c r="N67" s="14"/>
      <c r="O67" s="12"/>
      <c r="P67" s="12"/>
      <c r="Q67" s="13"/>
    </row>
    <row r="68" spans="2:17" ht="14.25">
      <c r="B68" s="11"/>
      <c r="C68" s="11"/>
      <c r="D68" s="11"/>
      <c r="E68" s="11"/>
      <c r="F68" s="11"/>
      <c r="G68" s="11"/>
      <c r="H68" s="11"/>
      <c r="I68" s="11"/>
      <c r="J68" s="16"/>
      <c r="K68" s="11"/>
      <c r="L68" s="11"/>
      <c r="M68" s="11"/>
      <c r="N68" s="11"/>
      <c r="O68" s="11"/>
      <c r="P68" s="11"/>
      <c r="Q68" s="11"/>
    </row>
    <row r="69" spans="2:17" ht="14.25">
      <c r="B69" s="11"/>
      <c r="C69" s="11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1"/>
      <c r="P69" s="11"/>
      <c r="Q69" s="11"/>
    </row>
    <row r="70" spans="2:17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2:17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ht="14.25">
      <c r="B77" s="11"/>
      <c r="C77" s="11"/>
      <c r="D77" s="11"/>
      <c r="E77" s="11"/>
      <c r="F77" s="16"/>
      <c r="G77" s="16"/>
      <c r="H77" s="16"/>
      <c r="I77" s="16"/>
      <c r="J77" s="16"/>
      <c r="K77" s="11"/>
      <c r="L77" s="11"/>
      <c r="M77" s="11"/>
      <c r="N77" s="11"/>
      <c r="O77" s="11"/>
      <c r="P77" s="11"/>
      <c r="Q77" s="11"/>
    </row>
    <row r="78" spans="2:17" ht="14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2:17" ht="14.25">
      <c r="B79" s="11"/>
      <c r="C79" s="11"/>
      <c r="D79" s="11"/>
      <c r="E79" s="11"/>
      <c r="F79" s="16"/>
      <c r="G79" s="16"/>
      <c r="H79" s="16"/>
      <c r="I79" s="16"/>
      <c r="J79" s="16"/>
      <c r="K79" s="11"/>
      <c r="L79" s="11"/>
      <c r="M79" s="11"/>
      <c r="N79" s="11"/>
      <c r="O79" s="11"/>
      <c r="P79" s="11"/>
      <c r="Q79" s="11"/>
    </row>
    <row r="80" spans="2:17" ht="14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14.25">
      <c r="B81" s="11"/>
      <c r="C81" s="11"/>
      <c r="D81" s="11"/>
      <c r="E81" s="11"/>
      <c r="F81" s="11"/>
      <c r="G81" s="11"/>
      <c r="H81" s="11"/>
      <c r="I81" s="11"/>
      <c r="J81" s="16"/>
      <c r="K81" s="11"/>
      <c r="L81" s="11"/>
      <c r="M81" s="11"/>
      <c r="N81" s="11"/>
      <c r="O81" s="11"/>
      <c r="P81" s="11"/>
      <c r="Q81" s="11"/>
    </row>
    <row r="82" spans="2:17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ht="14.25">
      <c r="B83" s="11"/>
      <c r="C83" s="11"/>
      <c r="D83" s="11"/>
      <c r="E83" s="11"/>
      <c r="F83" s="16"/>
      <c r="G83" s="16"/>
      <c r="H83" s="16"/>
      <c r="I83" s="16"/>
      <c r="J83" s="16"/>
      <c r="K83" s="11"/>
      <c r="L83" s="11"/>
      <c r="M83" s="11"/>
      <c r="N83" s="11"/>
      <c r="O83" s="16"/>
      <c r="P83" s="16"/>
      <c r="Q83" s="16"/>
    </row>
    <row r="84" spans="2:17" ht="14.25">
      <c r="B84" s="11"/>
      <c r="C84" s="11"/>
      <c r="D84" s="11"/>
      <c r="E84" s="11"/>
      <c r="F84" s="16"/>
      <c r="G84" s="16"/>
      <c r="H84" s="16"/>
      <c r="I84" s="16"/>
      <c r="J84" s="16"/>
      <c r="K84" s="11"/>
      <c r="L84" s="11"/>
      <c r="M84" s="11"/>
      <c r="N84" s="11"/>
      <c r="O84" s="11"/>
      <c r="P84" s="11"/>
      <c r="Q84" s="11"/>
    </row>
    <row r="85" spans="2:17" ht="14.25">
      <c r="B85" s="11"/>
      <c r="C85" s="16"/>
      <c r="D85" s="11"/>
      <c r="E85" s="16"/>
      <c r="F85" s="16"/>
      <c r="G85" s="16"/>
      <c r="H85" s="16"/>
      <c r="I85" s="16"/>
      <c r="J85" s="16"/>
      <c r="K85" s="11"/>
      <c r="L85" s="16"/>
      <c r="M85" s="16"/>
      <c r="N85" s="16"/>
      <c r="O85" s="16"/>
      <c r="P85" s="16"/>
      <c r="Q85" s="16"/>
    </row>
    <row r="86" spans="2:17" ht="14.25">
      <c r="B86" s="11"/>
      <c r="C86" s="11"/>
      <c r="D86" s="11"/>
      <c r="E86" s="11"/>
      <c r="F86" s="11"/>
      <c r="G86" s="16"/>
      <c r="H86" s="16"/>
      <c r="I86" s="16"/>
      <c r="J86" s="16"/>
      <c r="K86" s="11"/>
      <c r="L86" s="11"/>
      <c r="M86" s="11"/>
      <c r="N86" s="16"/>
      <c r="O86" s="11"/>
      <c r="P86" s="11"/>
      <c r="Q86" s="16"/>
    </row>
    <row r="87" spans="2:17" ht="14.25">
      <c r="B87" s="16"/>
      <c r="C87" s="16"/>
      <c r="D87" s="16"/>
      <c r="E87" s="16"/>
      <c r="F87" s="16"/>
      <c r="G87" s="16"/>
      <c r="H87" s="16"/>
      <c r="I87" s="16"/>
      <c r="J87" s="16"/>
      <c r="K87" s="11"/>
      <c r="L87" s="16"/>
      <c r="M87" s="16"/>
      <c r="N87" s="16"/>
      <c r="O87" s="16"/>
      <c r="P87" s="16"/>
      <c r="Q87" s="16"/>
    </row>
    <row r="88" spans="2:17" ht="14.25">
      <c r="B88" s="11"/>
      <c r="C88" s="11"/>
      <c r="D88" s="11"/>
      <c r="E88" s="11"/>
      <c r="F88" s="11"/>
      <c r="G88" s="16"/>
      <c r="H88" s="16"/>
      <c r="I88" s="16"/>
      <c r="J88" s="16"/>
      <c r="K88" s="11"/>
      <c r="L88" s="11"/>
      <c r="M88" s="16"/>
      <c r="N88" s="16"/>
      <c r="O88" s="11"/>
      <c r="P88" s="11"/>
      <c r="Q88" s="16"/>
    </row>
    <row r="89" spans="2:17" ht="14.25">
      <c r="B89" s="16"/>
      <c r="C89" s="16"/>
      <c r="D89" s="16"/>
      <c r="E89" s="16"/>
      <c r="F89" s="16"/>
      <c r="G89" s="16"/>
      <c r="H89" s="16"/>
      <c r="I89" s="16"/>
      <c r="J89" s="16"/>
      <c r="K89" s="11"/>
      <c r="L89" s="16"/>
      <c r="M89" s="16"/>
      <c r="N89" s="16"/>
      <c r="O89" s="16"/>
      <c r="P89" s="16"/>
      <c r="Q89" s="16"/>
    </row>
    <row r="90" spans="2:17" ht="14.25">
      <c r="B90" s="11"/>
      <c r="C90" s="11"/>
      <c r="D90" s="11"/>
      <c r="E90" s="11"/>
      <c r="F90" s="11"/>
      <c r="G90" s="16"/>
      <c r="H90" s="16"/>
      <c r="I90" s="16"/>
      <c r="J90" s="16"/>
      <c r="K90" s="11"/>
      <c r="L90" s="11"/>
      <c r="M90" s="11"/>
      <c r="N90" s="11"/>
      <c r="O90" s="11"/>
      <c r="P90" s="11"/>
      <c r="Q90" s="11"/>
    </row>
    <row r="91" spans="2:17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2:17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2:17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2:17" ht="14.25">
      <c r="B94" s="11"/>
      <c r="C94" s="11"/>
      <c r="D94" s="11"/>
      <c r="E94" s="11"/>
      <c r="F94" s="11"/>
      <c r="G94" s="11"/>
      <c r="H94" s="16"/>
      <c r="I94" s="16"/>
      <c r="J94" s="16"/>
      <c r="K94" s="11"/>
      <c r="L94" s="11"/>
      <c r="M94" s="11"/>
      <c r="N94" s="11"/>
      <c r="O94" s="11"/>
      <c r="P94" s="11"/>
      <c r="Q94" s="11"/>
    </row>
    <row r="95" spans="2:17" ht="14.2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</sheetData>
  <mergeCells count="25">
    <mergeCell ref="B4:B6"/>
    <mergeCell ref="D5:D6"/>
    <mergeCell ref="K5:K6"/>
    <mergeCell ref="B64:C65"/>
    <mergeCell ref="F64:G65"/>
    <mergeCell ref="H64:J65"/>
    <mergeCell ref="K64:L65"/>
    <mergeCell ref="D4:J4"/>
    <mergeCell ref="K4:Q4"/>
    <mergeCell ref="A8:B8"/>
    <mergeCell ref="A9:B9"/>
    <mergeCell ref="A10:B10"/>
    <mergeCell ref="O64:Q65"/>
    <mergeCell ref="A24:B24"/>
    <mergeCell ref="A16:B16"/>
    <mergeCell ref="A18:B18"/>
    <mergeCell ref="A20:B20"/>
    <mergeCell ref="A11:B11"/>
    <mergeCell ref="A17:B17"/>
    <mergeCell ref="A23:B23"/>
    <mergeCell ref="A21:B21"/>
    <mergeCell ref="A22:B22"/>
    <mergeCell ref="A12:B12"/>
    <mergeCell ref="A14:B14"/>
    <mergeCell ref="A15:B1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"/>
  <sheetViews>
    <sheetView showGridLines="0" zoomScale="70" zoomScaleNormal="70" workbookViewId="0" topLeftCell="W1">
      <selection activeCell="AP1" sqref="AP1"/>
    </sheetView>
  </sheetViews>
  <sheetFormatPr defaultColWidth="8.625" defaultRowHeight="12.75"/>
  <cols>
    <col min="1" max="1" width="2.375" style="18" customWidth="1"/>
    <col min="2" max="2" width="15.375" style="18" customWidth="1"/>
    <col min="3" max="3" width="2.125" style="18" customWidth="1"/>
    <col min="4" max="43" width="8.75390625" style="18" customWidth="1"/>
    <col min="44" max="16384" width="8.625" style="18" customWidth="1"/>
  </cols>
  <sheetData>
    <row r="1" spans="1:42" ht="15.75" customHeight="1" thickBot="1">
      <c r="A1" s="20" t="s">
        <v>117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 t="s">
        <v>188</v>
      </c>
    </row>
    <row r="2" spans="2:44" ht="31.5" customHeight="1">
      <c r="B2" s="96" t="s">
        <v>61</v>
      </c>
      <c r="C2" s="24"/>
      <c r="D2" s="101" t="s">
        <v>70</v>
      </c>
      <c r="E2" s="112"/>
      <c r="F2" s="118" t="s">
        <v>186</v>
      </c>
      <c r="G2" s="119"/>
      <c r="H2" s="101" t="s">
        <v>163</v>
      </c>
      <c r="I2" s="103"/>
      <c r="J2" s="101" t="s">
        <v>164</v>
      </c>
      <c r="K2" s="103"/>
      <c r="L2" s="101" t="s">
        <v>118</v>
      </c>
      <c r="M2" s="103"/>
      <c r="N2" s="101" t="s">
        <v>119</v>
      </c>
      <c r="O2" s="103"/>
      <c r="P2" s="101" t="s">
        <v>120</v>
      </c>
      <c r="Q2" s="103"/>
      <c r="R2" s="116" t="s">
        <v>183</v>
      </c>
      <c r="S2" s="117"/>
      <c r="T2" s="106" t="s">
        <v>187</v>
      </c>
      <c r="U2" s="107"/>
      <c r="V2" s="106" t="s">
        <v>165</v>
      </c>
      <c r="W2" s="113"/>
      <c r="X2" s="114" t="s">
        <v>166</v>
      </c>
      <c r="Y2" s="115"/>
      <c r="Z2" s="106" t="s">
        <v>80</v>
      </c>
      <c r="AA2" s="107"/>
      <c r="AB2" s="106" t="s">
        <v>121</v>
      </c>
      <c r="AC2" s="107"/>
      <c r="AD2" s="106" t="s">
        <v>167</v>
      </c>
      <c r="AE2" s="107"/>
      <c r="AF2" s="106" t="s">
        <v>168</v>
      </c>
      <c r="AG2" s="107"/>
      <c r="AH2" s="104" t="s">
        <v>175</v>
      </c>
      <c r="AI2" s="105"/>
      <c r="AJ2" s="104" t="s">
        <v>176</v>
      </c>
      <c r="AK2" s="105"/>
      <c r="AL2" s="106" t="s">
        <v>122</v>
      </c>
      <c r="AM2" s="107"/>
      <c r="AN2" s="104" t="s">
        <v>170</v>
      </c>
      <c r="AO2" s="107"/>
      <c r="AP2" s="106" t="s">
        <v>169</v>
      </c>
      <c r="AQ2" s="113"/>
      <c r="AR2" s="23"/>
    </row>
    <row r="3" spans="1:44" ht="15.75" customHeight="1">
      <c r="A3" s="31"/>
      <c r="B3" s="98"/>
      <c r="C3" s="46"/>
      <c r="D3" s="55" t="s">
        <v>4</v>
      </c>
      <c r="E3" s="56" t="s">
        <v>62</v>
      </c>
      <c r="F3" s="56" t="s">
        <v>4</v>
      </c>
      <c r="G3" s="56" t="s">
        <v>62</v>
      </c>
      <c r="H3" s="56" t="s">
        <v>4</v>
      </c>
      <c r="I3" s="56" t="s">
        <v>62</v>
      </c>
      <c r="J3" s="56" t="s">
        <v>4</v>
      </c>
      <c r="K3" s="56" t="s">
        <v>62</v>
      </c>
      <c r="L3" s="56" t="s">
        <v>4</v>
      </c>
      <c r="M3" s="56" t="s">
        <v>62</v>
      </c>
      <c r="N3" s="56" t="s">
        <v>4</v>
      </c>
      <c r="O3" s="56" t="s">
        <v>62</v>
      </c>
      <c r="P3" s="56" t="s">
        <v>4</v>
      </c>
      <c r="Q3" s="56" t="s">
        <v>62</v>
      </c>
      <c r="R3" s="56" t="s">
        <v>4</v>
      </c>
      <c r="S3" s="56" t="s">
        <v>62</v>
      </c>
      <c r="T3" s="88" t="s">
        <v>4</v>
      </c>
      <c r="U3" s="58" t="s">
        <v>62</v>
      </c>
      <c r="V3" s="57" t="s">
        <v>4</v>
      </c>
      <c r="W3" s="86" t="s">
        <v>62</v>
      </c>
      <c r="X3" s="87" t="s">
        <v>4</v>
      </c>
      <c r="Y3" s="58" t="s">
        <v>62</v>
      </c>
      <c r="Z3" s="57" t="s">
        <v>4</v>
      </c>
      <c r="AA3" s="58" t="s">
        <v>62</v>
      </c>
      <c r="AB3" s="57" t="s">
        <v>4</v>
      </c>
      <c r="AC3" s="58" t="s">
        <v>62</v>
      </c>
      <c r="AD3" s="57" t="s">
        <v>4</v>
      </c>
      <c r="AE3" s="58" t="s">
        <v>62</v>
      </c>
      <c r="AF3" s="57" t="s">
        <v>4</v>
      </c>
      <c r="AG3" s="58" t="s">
        <v>62</v>
      </c>
      <c r="AH3" s="57" t="s">
        <v>4</v>
      </c>
      <c r="AI3" s="58" t="s">
        <v>62</v>
      </c>
      <c r="AJ3" s="57" t="s">
        <v>4</v>
      </c>
      <c r="AK3" s="58" t="s">
        <v>62</v>
      </c>
      <c r="AL3" s="57" t="s">
        <v>4</v>
      </c>
      <c r="AM3" s="58" t="s">
        <v>62</v>
      </c>
      <c r="AN3" s="57" t="s">
        <v>4</v>
      </c>
      <c r="AO3" s="58" t="s">
        <v>62</v>
      </c>
      <c r="AP3" s="59" t="s">
        <v>4</v>
      </c>
      <c r="AQ3" s="59" t="s">
        <v>62</v>
      </c>
      <c r="AR3" s="23"/>
    </row>
    <row r="4" spans="2:44" ht="32.25" customHeight="1">
      <c r="B4" s="110" t="s">
        <v>178</v>
      </c>
      <c r="C4" s="111"/>
      <c r="D4" s="23">
        <v>6078</v>
      </c>
      <c r="E4" s="18">
        <v>3122</v>
      </c>
      <c r="F4" s="18">
        <v>95</v>
      </c>
      <c r="G4" s="18">
        <v>84</v>
      </c>
      <c r="H4" s="34" t="s">
        <v>173</v>
      </c>
      <c r="I4" s="34" t="s">
        <v>173</v>
      </c>
      <c r="J4" s="34" t="s">
        <v>173</v>
      </c>
      <c r="K4" s="34" t="s">
        <v>173</v>
      </c>
      <c r="L4" s="18">
        <v>2</v>
      </c>
      <c r="M4" s="18">
        <v>2</v>
      </c>
      <c r="N4" s="18">
        <v>540</v>
      </c>
      <c r="O4" s="18">
        <v>483</v>
      </c>
      <c r="P4" s="18">
        <v>1622</v>
      </c>
      <c r="Q4" s="18">
        <v>1158</v>
      </c>
      <c r="R4" s="18">
        <v>59</v>
      </c>
      <c r="S4" s="18">
        <v>53</v>
      </c>
      <c r="T4" s="47">
        <v>212</v>
      </c>
      <c r="U4" s="47">
        <v>96</v>
      </c>
      <c r="V4" s="48" t="s">
        <v>173</v>
      </c>
      <c r="W4" s="48" t="s">
        <v>173</v>
      </c>
      <c r="X4" s="47">
        <v>1058</v>
      </c>
      <c r="Y4" s="47">
        <v>409</v>
      </c>
      <c r="Z4" s="47">
        <v>86</v>
      </c>
      <c r="AA4" s="47">
        <v>9</v>
      </c>
      <c r="AB4" s="47">
        <v>3</v>
      </c>
      <c r="AC4" s="47">
        <v>2</v>
      </c>
      <c r="AD4" s="48" t="s">
        <v>173</v>
      </c>
      <c r="AE4" s="48" t="s">
        <v>173</v>
      </c>
      <c r="AF4" s="48" t="s">
        <v>173</v>
      </c>
      <c r="AG4" s="48" t="s">
        <v>173</v>
      </c>
      <c r="AH4" s="48" t="s">
        <v>173</v>
      </c>
      <c r="AI4" s="48" t="s">
        <v>173</v>
      </c>
      <c r="AJ4" s="48" t="s">
        <v>173</v>
      </c>
      <c r="AK4" s="48" t="s">
        <v>173</v>
      </c>
      <c r="AL4" s="47">
        <v>1967</v>
      </c>
      <c r="AM4" s="47">
        <v>491</v>
      </c>
      <c r="AN4" s="47">
        <v>386</v>
      </c>
      <c r="AO4" s="47">
        <v>316</v>
      </c>
      <c r="AP4" s="49">
        <v>48</v>
      </c>
      <c r="AQ4" s="49">
        <v>19</v>
      </c>
      <c r="AR4" s="23"/>
    </row>
    <row r="5" spans="2:44" ht="15.75" customHeight="1">
      <c r="B5" s="108" t="s">
        <v>179</v>
      </c>
      <c r="C5" s="109"/>
      <c r="D5" s="23">
        <v>5618</v>
      </c>
      <c r="E5" s="18">
        <v>2948</v>
      </c>
      <c r="F5" s="18">
        <v>135</v>
      </c>
      <c r="G5" s="18">
        <v>119</v>
      </c>
      <c r="H5" s="34" t="s">
        <v>173</v>
      </c>
      <c r="I5" s="34" t="s">
        <v>173</v>
      </c>
      <c r="J5" s="34" t="s">
        <v>173</v>
      </c>
      <c r="K5" s="34" t="s">
        <v>173</v>
      </c>
      <c r="L5" s="18">
        <v>3</v>
      </c>
      <c r="M5" s="18">
        <v>3</v>
      </c>
      <c r="N5" s="18">
        <v>566</v>
      </c>
      <c r="O5" s="18">
        <v>514</v>
      </c>
      <c r="P5" s="18">
        <v>1209</v>
      </c>
      <c r="Q5" s="18">
        <v>825</v>
      </c>
      <c r="R5" s="18">
        <v>45</v>
      </c>
      <c r="S5" s="18">
        <v>41</v>
      </c>
      <c r="T5" s="47">
        <v>179</v>
      </c>
      <c r="U5" s="47">
        <v>95</v>
      </c>
      <c r="V5" s="48" t="s">
        <v>173</v>
      </c>
      <c r="W5" s="48" t="s">
        <v>173</v>
      </c>
      <c r="X5" s="47">
        <v>955</v>
      </c>
      <c r="Y5" s="47">
        <v>424</v>
      </c>
      <c r="Z5" s="47">
        <v>60</v>
      </c>
      <c r="AA5" s="47">
        <v>10</v>
      </c>
      <c r="AB5" s="47">
        <v>9</v>
      </c>
      <c r="AC5" s="47">
        <v>3</v>
      </c>
      <c r="AD5" s="48" t="s">
        <v>173</v>
      </c>
      <c r="AE5" s="48" t="s">
        <v>173</v>
      </c>
      <c r="AF5" s="48" t="s">
        <v>173</v>
      </c>
      <c r="AG5" s="48" t="s">
        <v>173</v>
      </c>
      <c r="AH5" s="48" t="s">
        <v>173</v>
      </c>
      <c r="AI5" s="48" t="s">
        <v>173</v>
      </c>
      <c r="AJ5" s="48" t="s">
        <v>173</v>
      </c>
      <c r="AK5" s="48" t="s">
        <v>173</v>
      </c>
      <c r="AL5" s="47">
        <v>1953</v>
      </c>
      <c r="AM5" s="47">
        <v>573</v>
      </c>
      <c r="AN5" s="47">
        <v>358</v>
      </c>
      <c r="AO5" s="47">
        <v>311</v>
      </c>
      <c r="AP5" s="49">
        <v>146</v>
      </c>
      <c r="AQ5" s="49">
        <v>30</v>
      </c>
      <c r="AR5" s="23"/>
    </row>
    <row r="6" spans="2:44" ht="15.75" customHeight="1">
      <c r="B6" s="108" t="s">
        <v>180</v>
      </c>
      <c r="C6" s="109"/>
      <c r="D6" s="23">
        <v>5432</v>
      </c>
      <c r="E6" s="18">
        <v>2965</v>
      </c>
      <c r="F6" s="18">
        <v>94</v>
      </c>
      <c r="G6" s="18">
        <v>90</v>
      </c>
      <c r="H6" s="34" t="s">
        <v>162</v>
      </c>
      <c r="I6" s="34" t="s">
        <v>162</v>
      </c>
      <c r="J6" s="34" t="s">
        <v>162</v>
      </c>
      <c r="K6" s="34" t="s">
        <v>162</v>
      </c>
      <c r="L6" s="18">
        <v>4</v>
      </c>
      <c r="M6" s="18">
        <v>4</v>
      </c>
      <c r="N6" s="18">
        <v>507</v>
      </c>
      <c r="O6" s="18">
        <v>458</v>
      </c>
      <c r="P6" s="18">
        <v>1358</v>
      </c>
      <c r="Q6" s="18">
        <v>957</v>
      </c>
      <c r="R6" s="18">
        <v>53</v>
      </c>
      <c r="S6" s="18">
        <v>44</v>
      </c>
      <c r="T6" s="47">
        <v>134</v>
      </c>
      <c r="U6" s="47">
        <v>73</v>
      </c>
      <c r="V6" s="48" t="s">
        <v>173</v>
      </c>
      <c r="W6" s="48" t="s">
        <v>173</v>
      </c>
      <c r="X6" s="47">
        <v>865</v>
      </c>
      <c r="Y6" s="47">
        <v>410</v>
      </c>
      <c r="Z6" s="47">
        <v>51</v>
      </c>
      <c r="AA6" s="47">
        <v>6</v>
      </c>
      <c r="AB6" s="47">
        <v>5</v>
      </c>
      <c r="AC6" s="48" t="s">
        <v>12</v>
      </c>
      <c r="AD6" s="48" t="s">
        <v>173</v>
      </c>
      <c r="AE6" s="48" t="s">
        <v>173</v>
      </c>
      <c r="AF6" s="48" t="s">
        <v>173</v>
      </c>
      <c r="AG6" s="48" t="s">
        <v>173</v>
      </c>
      <c r="AH6" s="48" t="s">
        <v>173</v>
      </c>
      <c r="AI6" s="48" t="s">
        <v>173</v>
      </c>
      <c r="AJ6" s="48" t="s">
        <v>173</v>
      </c>
      <c r="AK6" s="48" t="s">
        <v>173</v>
      </c>
      <c r="AL6" s="47">
        <v>1795</v>
      </c>
      <c r="AM6" s="47">
        <v>519</v>
      </c>
      <c r="AN6" s="47">
        <v>402</v>
      </c>
      <c r="AO6" s="47">
        <v>344</v>
      </c>
      <c r="AP6" s="49">
        <v>164</v>
      </c>
      <c r="AQ6" s="49">
        <v>60</v>
      </c>
      <c r="AR6" s="23"/>
    </row>
    <row r="7" spans="2:44" ht="15.75" customHeight="1">
      <c r="B7" s="108" t="s">
        <v>181</v>
      </c>
      <c r="C7" s="109"/>
      <c r="D7" s="23">
        <v>5188</v>
      </c>
      <c r="E7" s="18">
        <v>2943</v>
      </c>
      <c r="F7" s="18">
        <v>133</v>
      </c>
      <c r="G7" s="18">
        <v>117</v>
      </c>
      <c r="H7" s="44" t="s">
        <v>173</v>
      </c>
      <c r="I7" s="44" t="s">
        <v>173</v>
      </c>
      <c r="J7" s="34" t="s">
        <v>173</v>
      </c>
      <c r="K7" s="34" t="s">
        <v>173</v>
      </c>
      <c r="L7" s="34" t="s">
        <v>12</v>
      </c>
      <c r="M7" s="34" t="s">
        <v>12</v>
      </c>
      <c r="N7" s="18">
        <v>509</v>
      </c>
      <c r="O7" s="18">
        <v>470</v>
      </c>
      <c r="P7" s="18">
        <v>1169</v>
      </c>
      <c r="Q7" s="18">
        <v>898</v>
      </c>
      <c r="R7" s="18">
        <v>40</v>
      </c>
      <c r="S7" s="18">
        <v>32</v>
      </c>
      <c r="T7" s="47">
        <v>144</v>
      </c>
      <c r="U7" s="47">
        <v>78</v>
      </c>
      <c r="V7" s="48" t="s">
        <v>173</v>
      </c>
      <c r="W7" s="48" t="s">
        <v>173</v>
      </c>
      <c r="X7" s="47">
        <v>845</v>
      </c>
      <c r="Y7" s="47">
        <v>394</v>
      </c>
      <c r="Z7" s="47">
        <v>25</v>
      </c>
      <c r="AA7" s="47">
        <v>1</v>
      </c>
      <c r="AB7" s="47">
        <v>9</v>
      </c>
      <c r="AC7" s="48">
        <v>2</v>
      </c>
      <c r="AD7" s="48" t="s">
        <v>173</v>
      </c>
      <c r="AE7" s="48" t="s">
        <v>173</v>
      </c>
      <c r="AF7" s="48" t="s">
        <v>173</v>
      </c>
      <c r="AG7" s="48" t="s">
        <v>173</v>
      </c>
      <c r="AH7" s="48" t="s">
        <v>173</v>
      </c>
      <c r="AI7" s="48" t="s">
        <v>173</v>
      </c>
      <c r="AJ7" s="48" t="s">
        <v>173</v>
      </c>
      <c r="AK7" s="48" t="s">
        <v>173</v>
      </c>
      <c r="AL7" s="47">
        <v>1700</v>
      </c>
      <c r="AM7" s="47">
        <v>506</v>
      </c>
      <c r="AN7" s="47">
        <v>456</v>
      </c>
      <c r="AO7" s="47">
        <v>399</v>
      </c>
      <c r="AP7" s="49">
        <v>158</v>
      </c>
      <c r="AQ7" s="49">
        <v>46</v>
      </c>
      <c r="AR7" s="23"/>
    </row>
    <row r="8" spans="2:44" ht="31.5" customHeight="1">
      <c r="B8" s="108" t="s">
        <v>182</v>
      </c>
      <c r="C8" s="109"/>
      <c r="D8" s="23">
        <v>4945</v>
      </c>
      <c r="E8" s="23">
        <v>2715</v>
      </c>
      <c r="F8" s="23">
        <v>64</v>
      </c>
      <c r="G8" s="23">
        <v>49</v>
      </c>
      <c r="H8" s="44" t="s">
        <v>173</v>
      </c>
      <c r="I8" s="44" t="s">
        <v>173</v>
      </c>
      <c r="J8" s="23">
        <v>67</v>
      </c>
      <c r="K8" s="23">
        <v>55</v>
      </c>
      <c r="L8" s="44">
        <v>10</v>
      </c>
      <c r="M8" s="44">
        <v>8</v>
      </c>
      <c r="N8" s="23">
        <v>459</v>
      </c>
      <c r="O8" s="23">
        <v>425</v>
      </c>
      <c r="P8" s="23">
        <v>1052</v>
      </c>
      <c r="Q8" s="23">
        <v>775</v>
      </c>
      <c r="R8" s="23">
        <v>20</v>
      </c>
      <c r="S8" s="23">
        <v>19</v>
      </c>
      <c r="T8" s="23">
        <v>34</v>
      </c>
      <c r="U8" s="23">
        <v>29</v>
      </c>
      <c r="V8" s="23">
        <v>124</v>
      </c>
      <c r="W8" s="23">
        <v>54</v>
      </c>
      <c r="X8" s="23">
        <v>672</v>
      </c>
      <c r="Y8" s="23">
        <v>319</v>
      </c>
      <c r="Z8" s="23">
        <v>46</v>
      </c>
      <c r="AA8" s="23">
        <v>4</v>
      </c>
      <c r="AB8" s="23">
        <v>7</v>
      </c>
      <c r="AC8" s="23">
        <v>3</v>
      </c>
      <c r="AD8" s="23">
        <v>352</v>
      </c>
      <c r="AE8" s="23">
        <v>124</v>
      </c>
      <c r="AF8" s="23">
        <v>499</v>
      </c>
      <c r="AG8" s="23">
        <v>47</v>
      </c>
      <c r="AH8" s="23">
        <v>21</v>
      </c>
      <c r="AI8" s="23">
        <v>8</v>
      </c>
      <c r="AJ8" s="23">
        <v>37</v>
      </c>
      <c r="AK8" s="23">
        <v>15</v>
      </c>
      <c r="AL8" s="23">
        <v>916</v>
      </c>
      <c r="AM8" s="23">
        <v>368</v>
      </c>
      <c r="AN8" s="23">
        <v>463</v>
      </c>
      <c r="AO8" s="23">
        <v>388</v>
      </c>
      <c r="AP8" s="23">
        <v>102</v>
      </c>
      <c r="AQ8" s="23">
        <v>25</v>
      </c>
      <c r="AR8" s="23"/>
    </row>
    <row r="9" spans="2:44" ht="31.5" customHeight="1">
      <c r="B9" s="33" t="s">
        <v>63</v>
      </c>
      <c r="C9" s="24"/>
      <c r="D9" s="23">
        <v>1572</v>
      </c>
      <c r="E9" s="23">
        <v>898</v>
      </c>
      <c r="F9" s="18">
        <v>9</v>
      </c>
      <c r="G9" s="18">
        <v>7</v>
      </c>
      <c r="H9" s="44" t="s">
        <v>173</v>
      </c>
      <c r="I9" s="44" t="s">
        <v>173</v>
      </c>
      <c r="J9" s="18">
        <v>31</v>
      </c>
      <c r="K9" s="18">
        <v>26</v>
      </c>
      <c r="L9" s="34">
        <v>3</v>
      </c>
      <c r="M9" s="34">
        <v>2</v>
      </c>
      <c r="N9" s="18">
        <v>122</v>
      </c>
      <c r="O9" s="18">
        <v>111</v>
      </c>
      <c r="P9" s="18">
        <v>232</v>
      </c>
      <c r="Q9" s="18">
        <v>156</v>
      </c>
      <c r="R9" s="18">
        <v>4</v>
      </c>
      <c r="S9" s="18">
        <v>3</v>
      </c>
      <c r="T9" s="47">
        <v>7</v>
      </c>
      <c r="U9" s="47">
        <v>6</v>
      </c>
      <c r="V9" s="47">
        <v>38</v>
      </c>
      <c r="W9" s="47">
        <v>17</v>
      </c>
      <c r="X9" s="47">
        <v>190</v>
      </c>
      <c r="Y9" s="47">
        <v>116</v>
      </c>
      <c r="Z9" s="47">
        <v>12</v>
      </c>
      <c r="AA9" s="48">
        <v>4</v>
      </c>
      <c r="AB9" s="48">
        <v>2</v>
      </c>
      <c r="AC9" s="48">
        <v>1</v>
      </c>
      <c r="AD9" s="48">
        <v>126</v>
      </c>
      <c r="AE9" s="48">
        <v>59</v>
      </c>
      <c r="AF9" s="48">
        <v>181</v>
      </c>
      <c r="AG9" s="48">
        <v>27</v>
      </c>
      <c r="AH9" s="48">
        <v>4</v>
      </c>
      <c r="AI9" s="48">
        <v>1</v>
      </c>
      <c r="AJ9" s="48">
        <v>12</v>
      </c>
      <c r="AK9" s="48">
        <v>4</v>
      </c>
      <c r="AL9" s="47">
        <v>321</v>
      </c>
      <c r="AM9" s="47">
        <v>128</v>
      </c>
      <c r="AN9" s="47">
        <v>253</v>
      </c>
      <c r="AO9" s="47">
        <v>211</v>
      </c>
      <c r="AP9" s="49">
        <v>25</v>
      </c>
      <c r="AQ9" s="49">
        <v>19</v>
      </c>
      <c r="AR9" s="23"/>
    </row>
    <row r="10" spans="2:44" ht="31.5" customHeight="1">
      <c r="B10" s="33" t="s">
        <v>64</v>
      </c>
      <c r="C10" s="24"/>
      <c r="D10" s="23">
        <v>486</v>
      </c>
      <c r="E10" s="23">
        <v>259</v>
      </c>
      <c r="F10" s="18">
        <v>38</v>
      </c>
      <c r="G10" s="18">
        <v>30</v>
      </c>
      <c r="H10" s="44" t="s">
        <v>173</v>
      </c>
      <c r="I10" s="44" t="s">
        <v>173</v>
      </c>
      <c r="J10" s="18">
        <v>2</v>
      </c>
      <c r="K10" s="18">
        <v>2</v>
      </c>
      <c r="L10" s="34">
        <v>4</v>
      </c>
      <c r="M10" s="34">
        <v>4</v>
      </c>
      <c r="N10" s="18">
        <v>49</v>
      </c>
      <c r="O10" s="18">
        <v>48</v>
      </c>
      <c r="P10" s="18">
        <v>119</v>
      </c>
      <c r="Q10" s="18">
        <v>50</v>
      </c>
      <c r="R10" s="18">
        <v>1</v>
      </c>
      <c r="S10" s="18">
        <v>1</v>
      </c>
      <c r="T10" s="48" t="s">
        <v>173</v>
      </c>
      <c r="U10" s="48" t="s">
        <v>173</v>
      </c>
      <c r="V10" s="47">
        <v>10</v>
      </c>
      <c r="W10" s="47">
        <v>4</v>
      </c>
      <c r="X10" s="47">
        <v>30</v>
      </c>
      <c r="Y10" s="47">
        <v>22</v>
      </c>
      <c r="Z10" s="48" t="s">
        <v>162</v>
      </c>
      <c r="AA10" s="48" t="s">
        <v>162</v>
      </c>
      <c r="AB10" s="48" t="s">
        <v>173</v>
      </c>
      <c r="AC10" s="48" t="s">
        <v>173</v>
      </c>
      <c r="AD10" s="48">
        <v>62</v>
      </c>
      <c r="AE10" s="48">
        <v>20</v>
      </c>
      <c r="AF10" s="48">
        <v>37</v>
      </c>
      <c r="AG10" s="48">
        <v>3</v>
      </c>
      <c r="AH10" s="48">
        <v>8</v>
      </c>
      <c r="AI10" s="48">
        <v>6</v>
      </c>
      <c r="AJ10" s="48">
        <v>11</v>
      </c>
      <c r="AK10" s="48">
        <v>5</v>
      </c>
      <c r="AL10" s="47">
        <v>71</v>
      </c>
      <c r="AM10" s="47">
        <v>24</v>
      </c>
      <c r="AN10" s="47">
        <v>35</v>
      </c>
      <c r="AO10" s="47">
        <v>34</v>
      </c>
      <c r="AP10" s="49">
        <v>9</v>
      </c>
      <c r="AQ10" s="49">
        <v>6</v>
      </c>
      <c r="AR10" s="23"/>
    </row>
    <row r="11" spans="2:44" ht="31.5" customHeight="1">
      <c r="B11" s="33" t="s">
        <v>65</v>
      </c>
      <c r="C11" s="24"/>
      <c r="D11" s="23">
        <v>1079</v>
      </c>
      <c r="E11" s="23">
        <v>1026</v>
      </c>
      <c r="F11" s="18">
        <v>3</v>
      </c>
      <c r="G11" s="18">
        <v>3</v>
      </c>
      <c r="H11" s="44" t="s">
        <v>173</v>
      </c>
      <c r="I11" s="44" t="s">
        <v>173</v>
      </c>
      <c r="J11" s="18">
        <v>10</v>
      </c>
      <c r="K11" s="18">
        <v>10</v>
      </c>
      <c r="L11" s="34">
        <v>2</v>
      </c>
      <c r="M11" s="34">
        <v>2</v>
      </c>
      <c r="N11" s="18">
        <v>217</v>
      </c>
      <c r="O11" s="18">
        <v>212</v>
      </c>
      <c r="P11" s="18">
        <v>476</v>
      </c>
      <c r="Q11" s="18">
        <v>461</v>
      </c>
      <c r="R11" s="18">
        <v>14</v>
      </c>
      <c r="S11" s="18">
        <v>14</v>
      </c>
      <c r="T11" s="47">
        <v>21</v>
      </c>
      <c r="U11" s="47">
        <v>19</v>
      </c>
      <c r="V11" s="47">
        <v>23</v>
      </c>
      <c r="W11" s="47">
        <v>22</v>
      </c>
      <c r="X11" s="47">
        <v>87</v>
      </c>
      <c r="Y11" s="47">
        <v>72</v>
      </c>
      <c r="Z11" s="48" t="s">
        <v>173</v>
      </c>
      <c r="AA11" s="48" t="s">
        <v>173</v>
      </c>
      <c r="AB11" s="48">
        <v>2</v>
      </c>
      <c r="AC11" s="48">
        <v>2</v>
      </c>
      <c r="AD11" s="48">
        <v>8</v>
      </c>
      <c r="AE11" s="48">
        <v>7</v>
      </c>
      <c r="AF11" s="48">
        <v>6</v>
      </c>
      <c r="AG11" s="48">
        <v>3</v>
      </c>
      <c r="AH11" s="48">
        <v>1</v>
      </c>
      <c r="AI11" s="48">
        <v>1</v>
      </c>
      <c r="AJ11" s="48">
        <v>4</v>
      </c>
      <c r="AK11" s="48">
        <v>3</v>
      </c>
      <c r="AL11" s="47">
        <v>131</v>
      </c>
      <c r="AM11" s="47">
        <v>122</v>
      </c>
      <c r="AN11" s="47">
        <v>74</v>
      </c>
      <c r="AO11" s="47">
        <v>73</v>
      </c>
      <c r="AP11" s="50" t="s">
        <v>173</v>
      </c>
      <c r="AQ11" s="50" t="s">
        <v>173</v>
      </c>
      <c r="AR11" s="23"/>
    </row>
    <row r="12" spans="2:44" ht="31.5" customHeight="1">
      <c r="B12" s="33" t="s">
        <v>66</v>
      </c>
      <c r="C12" s="24"/>
      <c r="D12" s="23">
        <v>1323</v>
      </c>
      <c r="E12" s="23">
        <v>368</v>
      </c>
      <c r="F12" s="18">
        <v>13</v>
      </c>
      <c r="G12" s="18">
        <v>8</v>
      </c>
      <c r="H12" s="44" t="s">
        <v>173</v>
      </c>
      <c r="I12" s="44" t="s">
        <v>173</v>
      </c>
      <c r="J12" s="18">
        <v>17</v>
      </c>
      <c r="K12" s="18">
        <v>10</v>
      </c>
      <c r="L12" s="34">
        <v>1</v>
      </c>
      <c r="M12" s="34" t="s">
        <v>173</v>
      </c>
      <c r="N12" s="18">
        <v>52</v>
      </c>
      <c r="O12" s="18">
        <v>35</v>
      </c>
      <c r="P12" s="18">
        <v>159</v>
      </c>
      <c r="Q12" s="18">
        <v>77</v>
      </c>
      <c r="R12" s="18">
        <v>1</v>
      </c>
      <c r="S12" s="18">
        <v>1</v>
      </c>
      <c r="T12" s="47">
        <v>3</v>
      </c>
      <c r="U12" s="47">
        <v>1</v>
      </c>
      <c r="V12" s="47">
        <v>41</v>
      </c>
      <c r="W12" s="47">
        <v>10</v>
      </c>
      <c r="X12" s="47">
        <v>285</v>
      </c>
      <c r="Y12" s="47">
        <v>71</v>
      </c>
      <c r="Z12" s="47">
        <v>30</v>
      </c>
      <c r="AA12" s="48" t="s">
        <v>173</v>
      </c>
      <c r="AB12" s="47">
        <v>3</v>
      </c>
      <c r="AC12" s="48" t="s">
        <v>173</v>
      </c>
      <c r="AD12" s="48">
        <v>113</v>
      </c>
      <c r="AE12" s="48">
        <v>29</v>
      </c>
      <c r="AF12" s="48">
        <v>170</v>
      </c>
      <c r="AG12" s="48">
        <v>11</v>
      </c>
      <c r="AH12" s="48">
        <v>4</v>
      </c>
      <c r="AI12" s="48" t="s">
        <v>173</v>
      </c>
      <c r="AJ12" s="48">
        <v>6</v>
      </c>
      <c r="AK12" s="48">
        <v>3</v>
      </c>
      <c r="AL12" s="47">
        <v>298</v>
      </c>
      <c r="AM12" s="47">
        <v>70</v>
      </c>
      <c r="AN12" s="47">
        <v>61</v>
      </c>
      <c r="AO12" s="47">
        <v>42</v>
      </c>
      <c r="AP12" s="49">
        <v>66</v>
      </c>
      <c r="AQ12" s="50" t="s">
        <v>173</v>
      </c>
      <c r="AR12" s="23"/>
    </row>
    <row r="13" spans="2:44" ht="31.5" customHeight="1">
      <c r="B13" s="33" t="s">
        <v>67</v>
      </c>
      <c r="C13" s="24"/>
      <c r="D13" s="23">
        <v>97</v>
      </c>
      <c r="E13" s="23">
        <v>91</v>
      </c>
      <c r="F13" s="34" t="s">
        <v>174</v>
      </c>
      <c r="G13" s="34" t="s">
        <v>173</v>
      </c>
      <c r="H13" s="44" t="s">
        <v>173</v>
      </c>
      <c r="I13" s="44" t="s">
        <v>173</v>
      </c>
      <c r="J13" s="18">
        <v>7</v>
      </c>
      <c r="K13" s="18">
        <v>7</v>
      </c>
      <c r="L13" s="34" t="s">
        <v>162</v>
      </c>
      <c r="M13" s="34" t="s">
        <v>173</v>
      </c>
      <c r="N13" s="34">
        <v>13</v>
      </c>
      <c r="O13" s="34">
        <v>13</v>
      </c>
      <c r="P13" s="18">
        <v>21</v>
      </c>
      <c r="Q13" s="18">
        <v>19</v>
      </c>
      <c r="R13" s="34" t="s">
        <v>173</v>
      </c>
      <c r="S13" s="34" t="s">
        <v>173</v>
      </c>
      <c r="T13" s="47">
        <v>3</v>
      </c>
      <c r="U13" s="47">
        <v>3</v>
      </c>
      <c r="V13" s="48" t="s">
        <v>173</v>
      </c>
      <c r="W13" s="48" t="s">
        <v>173</v>
      </c>
      <c r="X13" s="47">
        <v>28</v>
      </c>
      <c r="Y13" s="47">
        <v>28</v>
      </c>
      <c r="Z13" s="48" t="s">
        <v>173</v>
      </c>
      <c r="AA13" s="48" t="s">
        <v>173</v>
      </c>
      <c r="AB13" s="48" t="s">
        <v>173</v>
      </c>
      <c r="AC13" s="48" t="s">
        <v>173</v>
      </c>
      <c r="AD13" s="48" t="s">
        <v>173</v>
      </c>
      <c r="AE13" s="48" t="s">
        <v>173</v>
      </c>
      <c r="AF13" s="48" t="s">
        <v>173</v>
      </c>
      <c r="AG13" s="48" t="s">
        <v>173</v>
      </c>
      <c r="AH13" s="48" t="s">
        <v>173</v>
      </c>
      <c r="AI13" s="48" t="s">
        <v>173</v>
      </c>
      <c r="AJ13" s="48" t="s">
        <v>173</v>
      </c>
      <c r="AK13" s="48" t="s">
        <v>173</v>
      </c>
      <c r="AL13" s="47">
        <v>21</v>
      </c>
      <c r="AM13" s="47">
        <v>17</v>
      </c>
      <c r="AN13" s="48">
        <v>4</v>
      </c>
      <c r="AO13" s="48">
        <v>4</v>
      </c>
      <c r="AP13" s="50" t="s">
        <v>173</v>
      </c>
      <c r="AQ13" s="50" t="s">
        <v>173</v>
      </c>
      <c r="AR13" s="23"/>
    </row>
    <row r="14" spans="2:44" ht="31.5" customHeight="1">
      <c r="B14" s="33" t="s">
        <v>68</v>
      </c>
      <c r="C14" s="24"/>
      <c r="D14" s="23">
        <v>138</v>
      </c>
      <c r="E14" s="23">
        <v>1</v>
      </c>
      <c r="F14" s="34" t="s">
        <v>173</v>
      </c>
      <c r="G14" s="34" t="s">
        <v>173</v>
      </c>
      <c r="H14" s="44" t="s">
        <v>173</v>
      </c>
      <c r="I14" s="44" t="s">
        <v>173</v>
      </c>
      <c r="J14" s="34" t="s">
        <v>162</v>
      </c>
      <c r="K14" s="34" t="s">
        <v>173</v>
      </c>
      <c r="L14" s="34" t="s">
        <v>173</v>
      </c>
      <c r="M14" s="34" t="s">
        <v>173</v>
      </c>
      <c r="N14" s="34" t="s">
        <v>173</v>
      </c>
      <c r="O14" s="34" t="s">
        <v>173</v>
      </c>
      <c r="P14" s="18">
        <v>25</v>
      </c>
      <c r="Q14" s="34" t="s">
        <v>173</v>
      </c>
      <c r="R14" s="34" t="s">
        <v>173</v>
      </c>
      <c r="S14" s="34" t="s">
        <v>173</v>
      </c>
      <c r="T14" s="48" t="s">
        <v>173</v>
      </c>
      <c r="U14" s="48" t="s">
        <v>173</v>
      </c>
      <c r="V14" s="48">
        <v>9</v>
      </c>
      <c r="W14" s="48" t="s">
        <v>173</v>
      </c>
      <c r="X14" s="47">
        <v>12</v>
      </c>
      <c r="Y14" s="48" t="s">
        <v>162</v>
      </c>
      <c r="Z14" s="48">
        <v>2</v>
      </c>
      <c r="AA14" s="48" t="s">
        <v>173</v>
      </c>
      <c r="AB14" s="48" t="s">
        <v>173</v>
      </c>
      <c r="AC14" s="48" t="s">
        <v>173</v>
      </c>
      <c r="AD14" s="48">
        <v>13</v>
      </c>
      <c r="AE14" s="48">
        <v>1</v>
      </c>
      <c r="AF14" s="48">
        <v>35</v>
      </c>
      <c r="AG14" s="48" t="s">
        <v>173</v>
      </c>
      <c r="AH14" s="48">
        <v>1</v>
      </c>
      <c r="AI14" s="48" t="s">
        <v>173</v>
      </c>
      <c r="AJ14" s="48">
        <v>2</v>
      </c>
      <c r="AK14" s="48" t="s">
        <v>173</v>
      </c>
      <c r="AL14" s="47">
        <v>35</v>
      </c>
      <c r="AM14" s="48" t="s">
        <v>173</v>
      </c>
      <c r="AN14" s="48">
        <v>2</v>
      </c>
      <c r="AO14" s="48" t="s">
        <v>173</v>
      </c>
      <c r="AP14" s="50">
        <v>2</v>
      </c>
      <c r="AQ14" s="50" t="s">
        <v>173</v>
      </c>
      <c r="AR14" s="23"/>
    </row>
    <row r="15" spans="2:44" ht="31.5" customHeight="1">
      <c r="B15" s="33" t="s">
        <v>69</v>
      </c>
      <c r="C15" s="24"/>
      <c r="D15" s="23">
        <v>16</v>
      </c>
      <c r="E15" s="44" t="s">
        <v>172</v>
      </c>
      <c r="F15" s="34" t="s">
        <v>173</v>
      </c>
      <c r="G15" s="34" t="s">
        <v>173</v>
      </c>
      <c r="H15" s="44" t="s">
        <v>173</v>
      </c>
      <c r="I15" s="44" t="s">
        <v>173</v>
      </c>
      <c r="J15" s="34" t="s">
        <v>173</v>
      </c>
      <c r="K15" s="34" t="s">
        <v>173</v>
      </c>
      <c r="L15" s="34" t="s">
        <v>173</v>
      </c>
      <c r="M15" s="34" t="s">
        <v>173</v>
      </c>
      <c r="N15" s="34" t="s">
        <v>173</v>
      </c>
      <c r="O15" s="34" t="s">
        <v>173</v>
      </c>
      <c r="P15" s="34" t="s">
        <v>173</v>
      </c>
      <c r="Q15" s="34" t="s">
        <v>173</v>
      </c>
      <c r="R15" s="34" t="s">
        <v>173</v>
      </c>
      <c r="S15" s="34" t="s">
        <v>173</v>
      </c>
      <c r="T15" s="48" t="s">
        <v>173</v>
      </c>
      <c r="U15" s="48" t="s">
        <v>173</v>
      </c>
      <c r="V15" s="48" t="s">
        <v>173</v>
      </c>
      <c r="W15" s="48" t="s">
        <v>173</v>
      </c>
      <c r="X15" s="48" t="s">
        <v>173</v>
      </c>
      <c r="Y15" s="48" t="s">
        <v>162</v>
      </c>
      <c r="Z15" s="48" t="s">
        <v>173</v>
      </c>
      <c r="AA15" s="48" t="s">
        <v>173</v>
      </c>
      <c r="AB15" s="48" t="s">
        <v>173</v>
      </c>
      <c r="AC15" s="48" t="s">
        <v>173</v>
      </c>
      <c r="AD15" s="48" t="s">
        <v>173</v>
      </c>
      <c r="AE15" s="48" t="s">
        <v>173</v>
      </c>
      <c r="AF15" s="48">
        <v>16</v>
      </c>
      <c r="AG15" s="48" t="s">
        <v>173</v>
      </c>
      <c r="AH15" s="48" t="s">
        <v>173</v>
      </c>
      <c r="AI15" s="48" t="s">
        <v>173</v>
      </c>
      <c r="AJ15" s="48" t="s">
        <v>173</v>
      </c>
      <c r="AK15" s="48" t="s">
        <v>173</v>
      </c>
      <c r="AL15" s="48" t="s">
        <v>173</v>
      </c>
      <c r="AM15" s="48" t="s">
        <v>173</v>
      </c>
      <c r="AN15" s="48" t="s">
        <v>173</v>
      </c>
      <c r="AO15" s="48" t="s">
        <v>173</v>
      </c>
      <c r="AP15" s="50" t="s">
        <v>173</v>
      </c>
      <c r="AQ15" s="50" t="s">
        <v>173</v>
      </c>
      <c r="AR15" s="23"/>
    </row>
    <row r="16" spans="2:44" ht="31.5" customHeight="1">
      <c r="B16" s="33" t="s">
        <v>8</v>
      </c>
      <c r="C16" s="24"/>
      <c r="D16" s="23">
        <v>36</v>
      </c>
      <c r="E16" s="23">
        <v>7</v>
      </c>
      <c r="F16" s="34">
        <v>1</v>
      </c>
      <c r="G16" s="34">
        <v>1</v>
      </c>
      <c r="H16" s="44" t="s">
        <v>173</v>
      </c>
      <c r="I16" s="44" t="s">
        <v>173</v>
      </c>
      <c r="J16" s="34" t="s">
        <v>173</v>
      </c>
      <c r="K16" s="34" t="s">
        <v>173</v>
      </c>
      <c r="L16" s="34" t="s">
        <v>173</v>
      </c>
      <c r="M16" s="34" t="s">
        <v>173</v>
      </c>
      <c r="N16" s="34">
        <v>1</v>
      </c>
      <c r="O16" s="34">
        <v>1</v>
      </c>
      <c r="P16" s="18">
        <v>3</v>
      </c>
      <c r="Q16" s="34">
        <v>2</v>
      </c>
      <c r="R16" s="34" t="s">
        <v>173</v>
      </c>
      <c r="S16" s="34" t="s">
        <v>173</v>
      </c>
      <c r="T16" s="48" t="s">
        <v>173</v>
      </c>
      <c r="U16" s="48" t="s">
        <v>173</v>
      </c>
      <c r="V16" s="48">
        <v>1</v>
      </c>
      <c r="W16" s="48" t="s">
        <v>173</v>
      </c>
      <c r="X16" s="48">
        <v>2</v>
      </c>
      <c r="Y16" s="48" t="s">
        <v>162</v>
      </c>
      <c r="Z16" s="48" t="s">
        <v>173</v>
      </c>
      <c r="AA16" s="48" t="s">
        <v>173</v>
      </c>
      <c r="AB16" s="48" t="s">
        <v>173</v>
      </c>
      <c r="AC16" s="48" t="s">
        <v>173</v>
      </c>
      <c r="AD16" s="48">
        <v>6</v>
      </c>
      <c r="AE16" s="48">
        <v>2</v>
      </c>
      <c r="AF16" s="48">
        <v>15</v>
      </c>
      <c r="AG16" s="48" t="s">
        <v>173</v>
      </c>
      <c r="AH16" s="48">
        <v>2</v>
      </c>
      <c r="AI16" s="48" t="s">
        <v>173</v>
      </c>
      <c r="AJ16" s="48" t="s">
        <v>173</v>
      </c>
      <c r="AK16" s="48" t="s">
        <v>173</v>
      </c>
      <c r="AL16" s="47">
        <v>3</v>
      </c>
      <c r="AM16" s="48" t="s">
        <v>173</v>
      </c>
      <c r="AN16" s="48">
        <v>2</v>
      </c>
      <c r="AO16" s="48">
        <v>1</v>
      </c>
      <c r="AP16" s="50" t="s">
        <v>173</v>
      </c>
      <c r="AQ16" s="50" t="s">
        <v>173</v>
      </c>
      <c r="AR16" s="23"/>
    </row>
    <row r="17" spans="2:44" ht="31.5" customHeight="1">
      <c r="B17" s="33" t="s">
        <v>171</v>
      </c>
      <c r="C17" s="24"/>
      <c r="D17" s="23">
        <v>198</v>
      </c>
      <c r="E17" s="23">
        <v>65</v>
      </c>
      <c r="F17" s="34" t="s">
        <v>173</v>
      </c>
      <c r="G17" s="34" t="s">
        <v>173</v>
      </c>
      <c r="H17" s="44" t="s">
        <v>173</v>
      </c>
      <c r="I17" s="44" t="s">
        <v>173</v>
      </c>
      <c r="J17" s="34" t="s">
        <v>173</v>
      </c>
      <c r="K17" s="34" t="s">
        <v>173</v>
      </c>
      <c r="L17" s="34" t="s">
        <v>173</v>
      </c>
      <c r="M17" s="34" t="s">
        <v>173</v>
      </c>
      <c r="N17" s="34">
        <v>5</v>
      </c>
      <c r="O17" s="34">
        <v>5</v>
      </c>
      <c r="P17" s="18">
        <v>17</v>
      </c>
      <c r="Q17" s="34">
        <v>10</v>
      </c>
      <c r="R17" s="34" t="s">
        <v>173</v>
      </c>
      <c r="S17" s="34" t="s">
        <v>173</v>
      </c>
      <c r="T17" s="48" t="s">
        <v>173</v>
      </c>
      <c r="U17" s="48" t="s">
        <v>173</v>
      </c>
      <c r="V17" s="48">
        <v>2</v>
      </c>
      <c r="W17" s="48">
        <v>1</v>
      </c>
      <c r="X17" s="48">
        <v>38</v>
      </c>
      <c r="Y17" s="48">
        <v>10</v>
      </c>
      <c r="Z17" s="48">
        <v>2</v>
      </c>
      <c r="AA17" s="48" t="s">
        <v>173</v>
      </c>
      <c r="AB17" s="48" t="s">
        <v>173</v>
      </c>
      <c r="AC17" s="48" t="s">
        <v>173</v>
      </c>
      <c r="AD17" s="48">
        <v>24</v>
      </c>
      <c r="AE17" s="48">
        <v>6</v>
      </c>
      <c r="AF17" s="48">
        <v>39</v>
      </c>
      <c r="AG17" s="48">
        <v>3</v>
      </c>
      <c r="AH17" s="48">
        <v>1</v>
      </c>
      <c r="AI17" s="48" t="s">
        <v>173</v>
      </c>
      <c r="AJ17" s="48">
        <v>2</v>
      </c>
      <c r="AK17" s="48" t="s">
        <v>173</v>
      </c>
      <c r="AL17" s="47">
        <v>36</v>
      </c>
      <c r="AM17" s="48">
        <v>7</v>
      </c>
      <c r="AN17" s="48">
        <v>32</v>
      </c>
      <c r="AO17" s="48">
        <v>23</v>
      </c>
      <c r="AP17" s="50" t="s">
        <v>173</v>
      </c>
      <c r="AQ17" s="50" t="s">
        <v>173</v>
      </c>
      <c r="AR17" s="23"/>
    </row>
    <row r="18" spans="2:44" ht="47.25" customHeight="1">
      <c r="B18" s="33" t="s">
        <v>23</v>
      </c>
      <c r="C18" s="24"/>
      <c r="D18" s="23">
        <v>3039</v>
      </c>
      <c r="E18" s="23">
        <v>1534</v>
      </c>
      <c r="F18" s="18">
        <v>63</v>
      </c>
      <c r="G18" s="18">
        <v>48</v>
      </c>
      <c r="H18" s="44" t="s">
        <v>173</v>
      </c>
      <c r="I18" s="44" t="s">
        <v>173</v>
      </c>
      <c r="J18" s="18">
        <v>63</v>
      </c>
      <c r="K18" s="18">
        <v>51</v>
      </c>
      <c r="L18" s="34">
        <v>6</v>
      </c>
      <c r="M18" s="34">
        <v>4</v>
      </c>
      <c r="N18" s="18">
        <v>307</v>
      </c>
      <c r="O18" s="18">
        <v>279</v>
      </c>
      <c r="P18" s="18">
        <v>535</v>
      </c>
      <c r="Q18" s="18">
        <v>370</v>
      </c>
      <c r="R18" s="18">
        <v>9</v>
      </c>
      <c r="S18" s="18">
        <v>8</v>
      </c>
      <c r="T18" s="18">
        <v>16</v>
      </c>
      <c r="U18" s="18">
        <v>12</v>
      </c>
      <c r="V18" s="18">
        <v>63</v>
      </c>
      <c r="W18" s="18">
        <v>22</v>
      </c>
      <c r="X18" s="18">
        <v>470</v>
      </c>
      <c r="Y18" s="18">
        <v>176</v>
      </c>
      <c r="Z18" s="18">
        <v>42</v>
      </c>
      <c r="AA18" s="18">
        <v>2</v>
      </c>
      <c r="AB18" s="18">
        <v>5</v>
      </c>
      <c r="AC18" s="48">
        <v>3</v>
      </c>
      <c r="AD18" s="48">
        <v>226</v>
      </c>
      <c r="AE18" s="48">
        <v>54</v>
      </c>
      <c r="AF18" s="48">
        <v>299</v>
      </c>
      <c r="AG18" s="48">
        <v>32</v>
      </c>
      <c r="AH18" s="48">
        <v>14</v>
      </c>
      <c r="AI18" s="48">
        <v>3</v>
      </c>
      <c r="AJ18" s="48">
        <v>28</v>
      </c>
      <c r="AK18" s="48">
        <v>12</v>
      </c>
      <c r="AL18" s="18">
        <v>511</v>
      </c>
      <c r="AM18" s="18">
        <v>191</v>
      </c>
      <c r="AN18" s="18">
        <v>305</v>
      </c>
      <c r="AO18" s="18">
        <v>259</v>
      </c>
      <c r="AP18" s="23">
        <v>77</v>
      </c>
      <c r="AQ18" s="23">
        <v>8</v>
      </c>
      <c r="AR18" s="23"/>
    </row>
    <row r="19" spans="1:44" ht="31.5" customHeight="1" thickBot="1">
      <c r="A19" s="20"/>
      <c r="B19" s="51" t="s">
        <v>29</v>
      </c>
      <c r="C19" s="35"/>
      <c r="D19" s="52">
        <v>1906</v>
      </c>
      <c r="E19" s="20">
        <v>1181</v>
      </c>
      <c r="F19" s="20">
        <v>1</v>
      </c>
      <c r="G19" s="20">
        <v>1</v>
      </c>
      <c r="H19" s="36" t="s">
        <v>173</v>
      </c>
      <c r="I19" s="36" t="s">
        <v>173</v>
      </c>
      <c r="J19" s="20">
        <v>4</v>
      </c>
      <c r="K19" s="20">
        <v>4</v>
      </c>
      <c r="L19" s="36">
        <v>4</v>
      </c>
      <c r="M19" s="36">
        <v>4</v>
      </c>
      <c r="N19" s="20">
        <v>152</v>
      </c>
      <c r="O19" s="20">
        <v>146</v>
      </c>
      <c r="P19" s="20">
        <v>517</v>
      </c>
      <c r="Q19" s="20">
        <v>405</v>
      </c>
      <c r="R19" s="20">
        <v>11</v>
      </c>
      <c r="S19" s="20">
        <v>11</v>
      </c>
      <c r="T19" s="53">
        <v>18</v>
      </c>
      <c r="U19" s="53">
        <v>17</v>
      </c>
      <c r="V19" s="53">
        <v>61</v>
      </c>
      <c r="W19" s="53">
        <v>32</v>
      </c>
      <c r="X19" s="53">
        <v>202</v>
      </c>
      <c r="Y19" s="53">
        <v>143</v>
      </c>
      <c r="Z19" s="53">
        <v>4</v>
      </c>
      <c r="AA19" s="54">
        <v>2</v>
      </c>
      <c r="AB19" s="54">
        <v>2</v>
      </c>
      <c r="AC19" s="54" t="s">
        <v>173</v>
      </c>
      <c r="AD19" s="54">
        <v>126</v>
      </c>
      <c r="AE19" s="54">
        <v>70</v>
      </c>
      <c r="AF19" s="54">
        <v>200</v>
      </c>
      <c r="AG19" s="54">
        <v>15</v>
      </c>
      <c r="AH19" s="54">
        <v>7</v>
      </c>
      <c r="AI19" s="54">
        <v>5</v>
      </c>
      <c r="AJ19" s="54">
        <v>9</v>
      </c>
      <c r="AK19" s="54">
        <v>3</v>
      </c>
      <c r="AL19" s="53">
        <v>405</v>
      </c>
      <c r="AM19" s="53">
        <v>177</v>
      </c>
      <c r="AN19" s="53">
        <v>158</v>
      </c>
      <c r="AO19" s="53">
        <v>129</v>
      </c>
      <c r="AP19" s="53">
        <v>25</v>
      </c>
      <c r="AQ19" s="53">
        <v>17</v>
      </c>
      <c r="AR19" s="2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26">
    <mergeCell ref="X2:Y2"/>
    <mergeCell ref="R2:S2"/>
    <mergeCell ref="F2:G2"/>
    <mergeCell ref="L2:M2"/>
    <mergeCell ref="H2:I2"/>
    <mergeCell ref="J2:K2"/>
    <mergeCell ref="AN2:AO2"/>
    <mergeCell ref="N2:O2"/>
    <mergeCell ref="AP2:AQ2"/>
    <mergeCell ref="P2:Q2"/>
    <mergeCell ref="T2:U2"/>
    <mergeCell ref="Z2:AA2"/>
    <mergeCell ref="AB2:AC2"/>
    <mergeCell ref="AL2:AM2"/>
    <mergeCell ref="V2:W2"/>
    <mergeCell ref="AF2:AG2"/>
    <mergeCell ref="AH2:AI2"/>
    <mergeCell ref="AJ2:AK2"/>
    <mergeCell ref="AD2:AE2"/>
    <mergeCell ref="B8:C8"/>
    <mergeCell ref="B4:C4"/>
    <mergeCell ref="B5:C5"/>
    <mergeCell ref="B6:C6"/>
    <mergeCell ref="B7:C7"/>
    <mergeCell ref="D2:E2"/>
    <mergeCell ref="B2:B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="75" zoomScaleNormal="75" workbookViewId="0" topLeftCell="A1">
      <selection activeCell="T3" sqref="T3"/>
    </sheetView>
  </sheetViews>
  <sheetFormatPr defaultColWidth="8.625" defaultRowHeight="12.75"/>
  <cols>
    <col min="1" max="1" width="2.00390625" style="18" customWidth="1"/>
    <col min="2" max="2" width="13.75390625" style="18" customWidth="1"/>
    <col min="3" max="3" width="2.00390625" style="18" customWidth="1"/>
    <col min="4" max="6" width="11.125" style="18" customWidth="1"/>
    <col min="7" max="7" width="1.12109375" style="18" customWidth="1"/>
    <col min="8" max="8" width="2.00390625" style="18" customWidth="1"/>
    <col min="9" max="9" width="13.75390625" style="18" customWidth="1"/>
    <col min="10" max="10" width="2.00390625" style="18" customWidth="1"/>
    <col min="11" max="13" width="11.125" style="18" customWidth="1"/>
    <col min="14" max="14" width="1.12109375" style="18" customWidth="1"/>
    <col min="15" max="15" width="2.00390625" style="18" customWidth="1"/>
    <col min="16" max="16" width="13.75390625" style="18" customWidth="1"/>
    <col min="17" max="17" width="2.00390625" style="18" customWidth="1"/>
    <col min="18" max="20" width="11.125" style="18" customWidth="1"/>
    <col min="21" max="21" width="1.12109375" style="18" customWidth="1"/>
    <col min="22" max="16384" width="8.625" style="18" customWidth="1"/>
  </cols>
  <sheetData>
    <row r="1" spans="2:16" ht="24">
      <c r="B1" s="19" t="s">
        <v>143</v>
      </c>
      <c r="L1" s="60"/>
      <c r="N1" s="61"/>
      <c r="P1" s="61" t="s">
        <v>150</v>
      </c>
    </row>
    <row r="2" spans="1:20" ht="49.5" customHeight="1" thickBot="1">
      <c r="A2" s="20" t="s">
        <v>123</v>
      </c>
      <c r="B2" s="20"/>
      <c r="C2" s="20"/>
      <c r="D2" s="20"/>
      <c r="E2" s="20"/>
      <c r="F2" s="20"/>
      <c r="G2" s="20"/>
      <c r="S2" s="45"/>
      <c r="T2" s="45" t="s">
        <v>189</v>
      </c>
    </row>
    <row r="3" spans="1:20" ht="47.25" customHeight="1">
      <c r="A3" s="62"/>
      <c r="B3" s="63" t="s">
        <v>3</v>
      </c>
      <c r="C3" s="64"/>
      <c r="D3" s="65" t="s">
        <v>4</v>
      </c>
      <c r="E3" s="65" t="s">
        <v>5</v>
      </c>
      <c r="F3" s="38" t="s">
        <v>6</v>
      </c>
      <c r="G3" s="64"/>
      <c r="H3" s="68"/>
      <c r="I3" s="63" t="s">
        <v>3</v>
      </c>
      <c r="J3" s="64"/>
      <c r="K3" s="65" t="s">
        <v>4</v>
      </c>
      <c r="L3" s="65" t="s">
        <v>5</v>
      </c>
      <c r="M3" s="38" t="s">
        <v>6</v>
      </c>
      <c r="N3" s="64"/>
      <c r="O3" s="68"/>
      <c r="P3" s="63" t="s">
        <v>3</v>
      </c>
      <c r="Q3" s="64"/>
      <c r="R3" s="65" t="s">
        <v>4</v>
      </c>
      <c r="S3" s="65" t="s">
        <v>5</v>
      </c>
      <c r="T3" s="38" t="s">
        <v>6</v>
      </c>
    </row>
    <row r="4" spans="1:20" ht="18" customHeight="1">
      <c r="A4" s="23"/>
      <c r="B4" s="82"/>
      <c r="C4" s="83"/>
      <c r="D4" s="81"/>
      <c r="E4" s="81"/>
      <c r="F4" s="81"/>
      <c r="G4" s="24"/>
      <c r="H4" s="25"/>
      <c r="I4" s="81"/>
      <c r="J4" s="24"/>
      <c r="K4" s="81"/>
      <c r="L4" s="81"/>
      <c r="M4" s="81"/>
      <c r="N4" s="24"/>
      <c r="O4" s="25"/>
      <c r="P4" s="81"/>
      <c r="Q4" s="24"/>
      <c r="R4" s="81"/>
      <c r="S4" s="81"/>
      <c r="T4" s="81"/>
    </row>
    <row r="5" spans="1:20" ht="18" customHeight="1">
      <c r="A5" s="23"/>
      <c r="B5" s="120" t="s">
        <v>151</v>
      </c>
      <c r="C5" s="109"/>
      <c r="D5" s="23">
        <v>6078</v>
      </c>
      <c r="E5" s="18">
        <v>3122</v>
      </c>
      <c r="F5" s="18">
        <v>2956</v>
      </c>
      <c r="G5" s="24"/>
      <c r="H5" s="25"/>
      <c r="I5" s="66" t="s">
        <v>10</v>
      </c>
      <c r="J5" s="24"/>
      <c r="K5" s="23">
        <f>SUM(L5:M5)</f>
        <v>27</v>
      </c>
      <c r="L5" s="18">
        <v>18</v>
      </c>
      <c r="M5" s="34">
        <v>9</v>
      </c>
      <c r="N5" s="24"/>
      <c r="O5" s="25"/>
      <c r="P5" s="66" t="s">
        <v>11</v>
      </c>
      <c r="Q5" s="24"/>
      <c r="R5" s="44">
        <f>SUM(S5:T5)</f>
        <v>1</v>
      </c>
      <c r="S5" s="34" t="s">
        <v>173</v>
      </c>
      <c r="T5" s="34">
        <v>1</v>
      </c>
    </row>
    <row r="6" spans="1:20" ht="18" customHeight="1">
      <c r="A6" s="23"/>
      <c r="B6" s="108" t="s">
        <v>136</v>
      </c>
      <c r="C6" s="109"/>
      <c r="D6" s="23">
        <v>5618</v>
      </c>
      <c r="E6" s="18">
        <v>2948</v>
      </c>
      <c r="F6" s="18">
        <v>2670</v>
      </c>
      <c r="G6" s="24"/>
      <c r="H6" s="25"/>
      <c r="I6" s="66" t="s">
        <v>13</v>
      </c>
      <c r="J6" s="24"/>
      <c r="K6" s="23">
        <f>SUM(L6:M6)</f>
        <v>14</v>
      </c>
      <c r="L6" s="18">
        <v>7</v>
      </c>
      <c r="M6" s="34">
        <v>7</v>
      </c>
      <c r="N6" s="24"/>
      <c r="O6" s="25"/>
      <c r="P6" s="66" t="s">
        <v>14</v>
      </c>
      <c r="Q6" s="24"/>
      <c r="R6" s="44">
        <f>SUM(S6:T6)</f>
        <v>2</v>
      </c>
      <c r="S6" s="34">
        <v>1</v>
      </c>
      <c r="T6" s="34">
        <v>1</v>
      </c>
    </row>
    <row r="7" spans="1:20" ht="18" customHeight="1">
      <c r="A7" s="23"/>
      <c r="B7" s="108" t="s">
        <v>137</v>
      </c>
      <c r="C7" s="109"/>
      <c r="D7" s="23">
        <v>5432</v>
      </c>
      <c r="E7" s="18">
        <v>2965</v>
      </c>
      <c r="F7" s="18">
        <v>2467</v>
      </c>
      <c r="G7" s="24"/>
      <c r="H7" s="25"/>
      <c r="I7" s="66" t="s">
        <v>15</v>
      </c>
      <c r="J7" s="24"/>
      <c r="K7" s="23">
        <f>SUM(L7:M7)</f>
        <v>274</v>
      </c>
      <c r="L7" s="18">
        <v>227</v>
      </c>
      <c r="M7" s="34">
        <v>47</v>
      </c>
      <c r="N7" s="24"/>
      <c r="O7" s="25"/>
      <c r="P7" s="66" t="s">
        <v>16</v>
      </c>
      <c r="Q7" s="24"/>
      <c r="R7" s="44">
        <f>SUM(S7:T7)</f>
        <v>5</v>
      </c>
      <c r="S7" s="34">
        <v>1</v>
      </c>
      <c r="T7" s="34">
        <v>4</v>
      </c>
    </row>
    <row r="8" spans="1:20" ht="18" customHeight="1">
      <c r="A8" s="23"/>
      <c r="B8" s="108" t="s">
        <v>152</v>
      </c>
      <c r="C8" s="109"/>
      <c r="D8" s="23">
        <v>5188</v>
      </c>
      <c r="E8" s="18">
        <v>2943</v>
      </c>
      <c r="F8" s="18">
        <v>2245</v>
      </c>
      <c r="G8" s="24"/>
      <c r="H8" s="25"/>
      <c r="I8" s="66" t="s">
        <v>17</v>
      </c>
      <c r="J8" s="24"/>
      <c r="K8" s="23">
        <f>SUM(L8:M8)</f>
        <v>99</v>
      </c>
      <c r="L8" s="18">
        <v>79</v>
      </c>
      <c r="M8" s="34">
        <v>20</v>
      </c>
      <c r="N8" s="24"/>
      <c r="O8" s="25"/>
      <c r="P8" s="66" t="s">
        <v>18</v>
      </c>
      <c r="Q8" s="24"/>
      <c r="R8" s="44">
        <f>SUM(S8:T8)</f>
        <v>4</v>
      </c>
      <c r="S8" s="18">
        <v>4</v>
      </c>
      <c r="T8" s="34" t="s">
        <v>173</v>
      </c>
    </row>
    <row r="9" spans="1:20" ht="18" customHeight="1">
      <c r="A9" s="23"/>
      <c r="B9" s="78"/>
      <c r="C9" s="79"/>
      <c r="D9" s="23"/>
      <c r="G9" s="24"/>
      <c r="H9" s="25"/>
      <c r="I9" s="66" t="s">
        <v>19</v>
      </c>
      <c r="J9" s="24"/>
      <c r="K9" s="44" t="s">
        <v>173</v>
      </c>
      <c r="L9" s="34" t="s">
        <v>173</v>
      </c>
      <c r="M9" s="34" t="s">
        <v>162</v>
      </c>
      <c r="N9" s="67"/>
      <c r="O9" s="25"/>
      <c r="P9" s="66" t="s">
        <v>20</v>
      </c>
      <c r="Q9" s="24"/>
      <c r="R9" s="44">
        <f>SUM(S9:T9)</f>
        <v>71</v>
      </c>
      <c r="S9" s="18">
        <v>59</v>
      </c>
      <c r="T9" s="34">
        <v>12</v>
      </c>
    </row>
    <row r="10" spans="1:20" ht="18" customHeight="1">
      <c r="A10" s="23"/>
      <c r="B10" s="108" t="s">
        <v>153</v>
      </c>
      <c r="C10" s="109"/>
      <c r="D10" s="44">
        <f>SUM(E10:F10)</f>
        <v>4945</v>
      </c>
      <c r="E10" s="23">
        <f>SUM(E12,E14)</f>
        <v>2715</v>
      </c>
      <c r="F10" s="23">
        <f>SUM(F12,F14)</f>
        <v>2230</v>
      </c>
      <c r="G10" s="24"/>
      <c r="H10" s="25"/>
      <c r="I10" s="66"/>
      <c r="J10" s="24"/>
      <c r="K10" s="44"/>
      <c r="L10" s="34"/>
      <c r="M10" s="34"/>
      <c r="N10" s="67"/>
      <c r="O10" s="25"/>
      <c r="P10" s="66"/>
      <c r="Q10" s="24"/>
      <c r="R10" s="44"/>
      <c r="T10" s="34"/>
    </row>
    <row r="11" spans="1:20" ht="18" customHeight="1">
      <c r="A11" s="23"/>
      <c r="B11" s="78"/>
      <c r="C11" s="79"/>
      <c r="D11" s="23"/>
      <c r="E11" s="23"/>
      <c r="F11" s="23"/>
      <c r="G11" s="24"/>
      <c r="H11" s="25"/>
      <c r="I11" s="66" t="s">
        <v>21</v>
      </c>
      <c r="J11" s="24"/>
      <c r="K11" s="44" t="s">
        <v>173</v>
      </c>
      <c r="L11" s="34" t="s">
        <v>173</v>
      </c>
      <c r="M11" s="34" t="s">
        <v>173</v>
      </c>
      <c r="N11" s="67"/>
      <c r="O11" s="25"/>
      <c r="P11" s="66" t="s">
        <v>22</v>
      </c>
      <c r="Q11" s="24"/>
      <c r="R11" s="44">
        <f>SUM(S11:T11)</f>
        <v>27</v>
      </c>
      <c r="S11" s="18">
        <v>24</v>
      </c>
      <c r="T11" s="34">
        <v>3</v>
      </c>
    </row>
    <row r="12" spans="1:20" ht="18" customHeight="1">
      <c r="A12" s="23"/>
      <c r="B12" s="66" t="s">
        <v>23</v>
      </c>
      <c r="C12" s="24"/>
      <c r="D12" s="44">
        <f>SUM(E12:F12)</f>
        <v>3039</v>
      </c>
      <c r="E12" s="18">
        <v>1534</v>
      </c>
      <c r="F12" s="18">
        <v>1505</v>
      </c>
      <c r="G12" s="24"/>
      <c r="H12" s="25"/>
      <c r="I12" s="66" t="s">
        <v>24</v>
      </c>
      <c r="J12" s="24"/>
      <c r="K12" s="44">
        <f>SUM(L12:M12)</f>
        <v>3</v>
      </c>
      <c r="L12" s="34">
        <v>1</v>
      </c>
      <c r="M12" s="34">
        <v>2</v>
      </c>
      <c r="N12" s="67"/>
      <c r="O12" s="25"/>
      <c r="P12" s="66" t="s">
        <v>25</v>
      </c>
      <c r="Q12" s="24"/>
      <c r="R12" s="44" t="s">
        <v>173</v>
      </c>
      <c r="S12" s="34" t="s">
        <v>162</v>
      </c>
      <c r="T12" s="34" t="s">
        <v>173</v>
      </c>
    </row>
    <row r="13" spans="1:20" ht="18" customHeight="1">
      <c r="A13" s="23"/>
      <c r="B13" s="66"/>
      <c r="C13" s="24"/>
      <c r="D13" s="23"/>
      <c r="G13" s="24"/>
      <c r="H13" s="25"/>
      <c r="I13" s="66" t="s">
        <v>27</v>
      </c>
      <c r="J13" s="24"/>
      <c r="K13" s="44">
        <f>SUM(L13:M13)</f>
        <v>1</v>
      </c>
      <c r="L13" s="34">
        <v>1</v>
      </c>
      <c r="M13" s="34" t="s">
        <v>173</v>
      </c>
      <c r="N13" s="67"/>
      <c r="O13" s="25"/>
      <c r="P13" s="66" t="s">
        <v>28</v>
      </c>
      <c r="Q13" s="24"/>
      <c r="R13" s="44">
        <f>SUM(S13:T13)</f>
        <v>7</v>
      </c>
      <c r="S13" s="34">
        <v>4</v>
      </c>
      <c r="T13" s="34">
        <v>3</v>
      </c>
    </row>
    <row r="14" spans="1:20" ht="18" customHeight="1">
      <c r="A14" s="23"/>
      <c r="B14" s="66" t="s">
        <v>29</v>
      </c>
      <c r="C14" s="24"/>
      <c r="D14" s="44">
        <f>SUM(E14:F14)</f>
        <v>1906</v>
      </c>
      <c r="E14" s="23">
        <v>1181</v>
      </c>
      <c r="F14" s="23">
        <v>725</v>
      </c>
      <c r="G14" s="23"/>
      <c r="H14" s="25"/>
      <c r="I14" s="66" t="s">
        <v>30</v>
      </c>
      <c r="J14" s="24"/>
      <c r="K14" s="44" t="s">
        <v>173</v>
      </c>
      <c r="L14" s="34" t="s">
        <v>173</v>
      </c>
      <c r="M14" s="34" t="s">
        <v>173</v>
      </c>
      <c r="N14" s="67"/>
      <c r="O14" s="25"/>
      <c r="P14" s="66" t="s">
        <v>31</v>
      </c>
      <c r="Q14" s="24"/>
      <c r="R14" s="44" t="s">
        <v>172</v>
      </c>
      <c r="S14" s="34" t="s">
        <v>173</v>
      </c>
      <c r="T14" s="34" t="s">
        <v>177</v>
      </c>
    </row>
    <row r="15" spans="1:20" ht="18" customHeight="1">
      <c r="A15" s="23"/>
      <c r="B15" s="66"/>
      <c r="C15" s="24"/>
      <c r="D15" s="23"/>
      <c r="E15" s="23"/>
      <c r="F15" s="23"/>
      <c r="G15" s="24"/>
      <c r="H15" s="25"/>
      <c r="I15" s="66" t="s">
        <v>32</v>
      </c>
      <c r="J15" s="24"/>
      <c r="K15" s="44" t="s">
        <v>173</v>
      </c>
      <c r="L15" s="34" t="s">
        <v>173</v>
      </c>
      <c r="M15" s="34" t="s">
        <v>173</v>
      </c>
      <c r="N15" s="67"/>
      <c r="O15" s="25"/>
      <c r="P15" s="66" t="s">
        <v>33</v>
      </c>
      <c r="Q15" s="24"/>
      <c r="R15" s="44" t="s">
        <v>172</v>
      </c>
      <c r="S15" s="34" t="s">
        <v>173</v>
      </c>
      <c r="T15" s="34" t="s">
        <v>173</v>
      </c>
    </row>
    <row r="16" spans="1:18" ht="18" customHeight="1">
      <c r="A16" s="23"/>
      <c r="B16" s="66" t="s">
        <v>34</v>
      </c>
      <c r="C16" s="24"/>
      <c r="D16" s="44">
        <f>SUM(E16:F16)</f>
        <v>5</v>
      </c>
      <c r="E16" s="34">
        <v>5</v>
      </c>
      <c r="F16" s="34" t="s">
        <v>173</v>
      </c>
      <c r="G16" s="67"/>
      <c r="H16" s="25"/>
      <c r="I16" s="66"/>
      <c r="J16" s="24"/>
      <c r="K16" s="44"/>
      <c r="M16" s="34"/>
      <c r="N16" s="67"/>
      <c r="O16" s="25"/>
      <c r="P16" s="66"/>
      <c r="Q16" s="24"/>
      <c r="R16" s="44"/>
    </row>
    <row r="17" spans="1:20" ht="18" customHeight="1">
      <c r="A17" s="23"/>
      <c r="B17" s="66" t="s">
        <v>35</v>
      </c>
      <c r="C17" s="24"/>
      <c r="D17" s="44" t="s">
        <v>172</v>
      </c>
      <c r="E17" s="34" t="s">
        <v>173</v>
      </c>
      <c r="F17" s="34" t="s">
        <v>173</v>
      </c>
      <c r="G17" s="67"/>
      <c r="H17" s="25"/>
      <c r="I17" s="66" t="s">
        <v>36</v>
      </c>
      <c r="J17" s="24"/>
      <c r="K17" s="23">
        <f>SUM(L17:M17)</f>
        <v>10</v>
      </c>
      <c r="L17" s="34">
        <v>8</v>
      </c>
      <c r="M17" s="34">
        <v>2</v>
      </c>
      <c r="N17" s="24"/>
      <c r="O17" s="25"/>
      <c r="P17" s="66" t="s">
        <v>37</v>
      </c>
      <c r="Q17" s="24"/>
      <c r="R17" s="44">
        <f>SUM(S17:T17)</f>
        <v>434</v>
      </c>
      <c r="S17" s="34">
        <v>239</v>
      </c>
      <c r="T17" s="34">
        <v>195</v>
      </c>
    </row>
    <row r="18" spans="1:20" ht="18" customHeight="1">
      <c r="A18" s="23"/>
      <c r="B18" s="66" t="s">
        <v>38</v>
      </c>
      <c r="C18" s="24"/>
      <c r="D18" s="44" t="s">
        <v>172</v>
      </c>
      <c r="E18" s="34" t="s">
        <v>173</v>
      </c>
      <c r="F18" s="34" t="s">
        <v>173</v>
      </c>
      <c r="G18" s="67"/>
      <c r="H18" s="25"/>
      <c r="I18" s="66" t="s">
        <v>39</v>
      </c>
      <c r="J18" s="24"/>
      <c r="K18" s="23">
        <f>SUM(L18:M18)</f>
        <v>11</v>
      </c>
      <c r="L18" s="18">
        <v>5</v>
      </c>
      <c r="M18" s="34">
        <v>6</v>
      </c>
      <c r="N18" s="24"/>
      <c r="O18" s="25"/>
      <c r="P18" s="66" t="s">
        <v>40</v>
      </c>
      <c r="Q18" s="24"/>
      <c r="R18" s="44">
        <f>SUM(S18:T18)</f>
        <v>77</v>
      </c>
      <c r="S18" s="18">
        <v>37</v>
      </c>
      <c r="T18" s="34">
        <v>40</v>
      </c>
    </row>
    <row r="19" spans="1:20" ht="18" customHeight="1">
      <c r="A19" s="23"/>
      <c r="B19" s="66" t="s">
        <v>41</v>
      </c>
      <c r="C19" s="24"/>
      <c r="D19" s="44" t="s">
        <v>172</v>
      </c>
      <c r="E19" s="34" t="s">
        <v>173</v>
      </c>
      <c r="F19" s="34" t="s">
        <v>173</v>
      </c>
      <c r="G19" s="67"/>
      <c r="H19" s="25"/>
      <c r="I19" s="66" t="s">
        <v>42</v>
      </c>
      <c r="J19" s="24"/>
      <c r="K19" s="23">
        <f>SUM(L19:M19)</f>
        <v>384</v>
      </c>
      <c r="L19" s="18">
        <v>213</v>
      </c>
      <c r="M19" s="34">
        <v>171</v>
      </c>
      <c r="N19" s="24"/>
      <c r="O19" s="25"/>
      <c r="P19" s="66" t="s">
        <v>43</v>
      </c>
      <c r="Q19" s="24"/>
      <c r="R19" s="44">
        <f>SUM(S19:T19)</f>
        <v>13</v>
      </c>
      <c r="S19" s="18">
        <v>8</v>
      </c>
      <c r="T19" s="34">
        <v>5</v>
      </c>
    </row>
    <row r="20" spans="1:20" ht="18" customHeight="1">
      <c r="A20" s="23"/>
      <c r="B20" s="66" t="s">
        <v>44</v>
      </c>
      <c r="C20" s="24"/>
      <c r="D20" s="44" t="s">
        <v>172</v>
      </c>
      <c r="E20" s="34" t="s">
        <v>173</v>
      </c>
      <c r="F20" s="34" t="s">
        <v>173</v>
      </c>
      <c r="G20" s="67"/>
      <c r="H20" s="25"/>
      <c r="I20" s="66" t="s">
        <v>45</v>
      </c>
      <c r="J20" s="24"/>
      <c r="K20" s="23">
        <f>SUM(L20:M20)</f>
        <v>11</v>
      </c>
      <c r="L20" s="18">
        <v>5</v>
      </c>
      <c r="M20" s="34">
        <v>6</v>
      </c>
      <c r="N20" s="24"/>
      <c r="O20" s="25"/>
      <c r="P20" s="66" t="s">
        <v>46</v>
      </c>
      <c r="Q20" s="24"/>
      <c r="R20" s="44">
        <f>SUM(S20:T20)</f>
        <v>16</v>
      </c>
      <c r="S20" s="18">
        <v>12</v>
      </c>
      <c r="T20" s="34">
        <v>4</v>
      </c>
    </row>
    <row r="21" spans="1:20" ht="18" customHeight="1">
      <c r="A21" s="23"/>
      <c r="B21" s="66"/>
      <c r="C21" s="24"/>
      <c r="D21" s="44"/>
      <c r="E21" s="34"/>
      <c r="F21" s="34"/>
      <c r="G21" s="67"/>
      <c r="H21" s="25"/>
      <c r="I21" s="66" t="s">
        <v>47</v>
      </c>
      <c r="J21" s="24"/>
      <c r="K21" s="23">
        <f>SUM(L21:M21)</f>
        <v>8</v>
      </c>
      <c r="L21" s="18">
        <v>7</v>
      </c>
      <c r="M21" s="34">
        <v>1</v>
      </c>
      <c r="N21" s="24"/>
      <c r="O21" s="25"/>
      <c r="P21" s="66" t="s">
        <v>48</v>
      </c>
      <c r="Q21" s="24"/>
      <c r="R21" s="44">
        <f>SUM(S21:T21)</f>
        <v>5</v>
      </c>
      <c r="S21" s="18">
        <v>3</v>
      </c>
      <c r="T21" s="34">
        <v>2</v>
      </c>
    </row>
    <row r="22" spans="1:20" ht="18" customHeight="1">
      <c r="A22" s="23"/>
      <c r="B22" s="66" t="s">
        <v>50</v>
      </c>
      <c r="C22" s="24"/>
      <c r="D22" s="44" t="s">
        <v>172</v>
      </c>
      <c r="E22" s="34" t="s">
        <v>173</v>
      </c>
      <c r="F22" s="34" t="s">
        <v>173</v>
      </c>
      <c r="G22" s="67"/>
      <c r="H22" s="25"/>
      <c r="I22" s="66"/>
      <c r="J22" s="24"/>
      <c r="K22" s="23"/>
      <c r="M22" s="34"/>
      <c r="N22" s="24"/>
      <c r="O22" s="25"/>
      <c r="P22" s="66"/>
      <c r="Q22" s="24"/>
      <c r="R22" s="44"/>
      <c r="S22" s="34"/>
      <c r="T22" s="34"/>
    </row>
    <row r="23" spans="1:20" ht="18" customHeight="1">
      <c r="A23" s="23"/>
      <c r="B23" s="66" t="s">
        <v>51</v>
      </c>
      <c r="C23" s="24"/>
      <c r="D23" s="44" t="s">
        <v>172</v>
      </c>
      <c r="E23" s="34" t="s">
        <v>173</v>
      </c>
      <c r="F23" s="34" t="s">
        <v>173</v>
      </c>
      <c r="G23" s="67"/>
      <c r="H23" s="25"/>
      <c r="I23" s="66" t="s">
        <v>52</v>
      </c>
      <c r="J23" s="24"/>
      <c r="K23" s="23">
        <f>SUM(L23:M23)</f>
        <v>45</v>
      </c>
      <c r="L23" s="18">
        <v>31</v>
      </c>
      <c r="M23" s="34">
        <v>14</v>
      </c>
      <c r="N23" s="24"/>
      <c r="O23" s="25"/>
      <c r="P23" s="66" t="s">
        <v>53</v>
      </c>
      <c r="Q23" s="24"/>
      <c r="R23" s="44">
        <f>SUM(S23:T23)</f>
        <v>5</v>
      </c>
      <c r="S23" s="34">
        <v>4</v>
      </c>
      <c r="T23" s="34">
        <v>1</v>
      </c>
    </row>
    <row r="24" spans="1:20" ht="18" customHeight="1">
      <c r="A24" s="23"/>
      <c r="B24" s="66" t="s">
        <v>54</v>
      </c>
      <c r="C24" s="24"/>
      <c r="D24" s="44">
        <f>SUM(E24:F24)</f>
        <v>3</v>
      </c>
      <c r="E24" s="34">
        <v>2</v>
      </c>
      <c r="F24" s="34">
        <v>1</v>
      </c>
      <c r="G24" s="24"/>
      <c r="H24" s="25"/>
      <c r="I24" s="66" t="s">
        <v>55</v>
      </c>
      <c r="J24" s="24"/>
      <c r="K24" s="23">
        <f>SUM(L24:M24)</f>
        <v>253</v>
      </c>
      <c r="L24" s="18">
        <v>119</v>
      </c>
      <c r="M24" s="34">
        <v>134</v>
      </c>
      <c r="N24" s="24"/>
      <c r="O24" s="25"/>
      <c r="P24" s="66" t="s">
        <v>56</v>
      </c>
      <c r="Q24" s="24"/>
      <c r="R24" s="44" t="s">
        <v>173</v>
      </c>
      <c r="S24" s="34" t="s">
        <v>173</v>
      </c>
      <c r="T24" s="34" t="s">
        <v>162</v>
      </c>
    </row>
    <row r="25" spans="1:20" ht="18" customHeight="1">
      <c r="A25" s="23"/>
      <c r="B25" s="66" t="s">
        <v>57</v>
      </c>
      <c r="C25" s="24"/>
      <c r="D25" s="44">
        <f>SUM(E25:F25)</f>
        <v>1</v>
      </c>
      <c r="E25" s="34">
        <v>1</v>
      </c>
      <c r="F25" s="34" t="s">
        <v>173</v>
      </c>
      <c r="G25" s="67"/>
      <c r="H25" s="25"/>
      <c r="I25" s="66" t="s">
        <v>58</v>
      </c>
      <c r="J25" s="24"/>
      <c r="K25" s="23">
        <f>SUM(L25:M25)</f>
        <v>41</v>
      </c>
      <c r="L25" s="18">
        <v>25</v>
      </c>
      <c r="M25" s="34">
        <v>16</v>
      </c>
      <c r="N25" s="24"/>
      <c r="O25" s="25"/>
      <c r="P25" s="66"/>
      <c r="Q25" s="24"/>
      <c r="R25" s="44"/>
      <c r="S25" s="34"/>
      <c r="T25" s="34"/>
    </row>
    <row r="26" spans="1:20" ht="18" customHeight="1">
      <c r="A26" s="23"/>
      <c r="B26" s="66" t="s">
        <v>59</v>
      </c>
      <c r="C26" s="24"/>
      <c r="D26" s="44">
        <f>SUM(E26:F26)</f>
        <v>3</v>
      </c>
      <c r="E26" s="18">
        <v>3</v>
      </c>
      <c r="F26" s="34" t="s">
        <v>173</v>
      </c>
      <c r="G26" s="67"/>
      <c r="H26" s="25"/>
      <c r="I26" s="66" t="s">
        <v>60</v>
      </c>
      <c r="J26" s="24"/>
      <c r="K26" s="23">
        <f>SUM(L26:M26)</f>
        <v>18</v>
      </c>
      <c r="L26" s="18">
        <v>3</v>
      </c>
      <c r="M26" s="34">
        <v>15</v>
      </c>
      <c r="N26" s="24"/>
      <c r="O26" s="25"/>
      <c r="P26" s="66" t="s">
        <v>8</v>
      </c>
      <c r="Q26" s="24"/>
      <c r="R26" s="44">
        <f>SUM(S26:T26)</f>
        <v>28</v>
      </c>
      <c r="S26" s="18">
        <v>25</v>
      </c>
      <c r="T26" s="34">
        <v>3</v>
      </c>
    </row>
    <row r="27" spans="1:20" ht="18" customHeight="1" thickBot="1">
      <c r="A27" s="20"/>
      <c r="B27" s="20"/>
      <c r="C27" s="35"/>
      <c r="D27" s="20"/>
      <c r="E27" s="20"/>
      <c r="F27" s="20"/>
      <c r="G27" s="35"/>
      <c r="H27" s="52"/>
      <c r="I27" s="20"/>
      <c r="J27" s="35"/>
      <c r="K27" s="20"/>
      <c r="L27" s="20"/>
      <c r="M27" s="20"/>
      <c r="N27" s="35"/>
      <c r="O27" s="52"/>
      <c r="P27" s="20"/>
      <c r="Q27" s="35"/>
      <c r="R27" s="20"/>
      <c r="S27" s="20"/>
      <c r="T27" s="20"/>
    </row>
    <row r="28" spans="1:7" ht="15.75" customHeight="1">
      <c r="A28" s="23"/>
      <c r="B28" s="23"/>
      <c r="C28" s="23"/>
      <c r="D28" s="23"/>
      <c r="E28" s="23"/>
      <c r="F28" s="23"/>
      <c r="G28" s="23"/>
    </row>
  </sheetData>
  <mergeCells count="5">
    <mergeCell ref="B10:C10"/>
    <mergeCell ref="B5:C5"/>
    <mergeCell ref="B6:C6"/>
    <mergeCell ref="B7:C7"/>
    <mergeCell ref="B8:C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ignoredErrors>
    <ignoredError sqref="B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="75" zoomScaleNormal="75" workbookViewId="0" topLeftCell="A1">
      <selection activeCell="K15" sqref="K15"/>
    </sheetView>
  </sheetViews>
  <sheetFormatPr defaultColWidth="8.625" defaultRowHeight="12.75"/>
  <cols>
    <col min="1" max="1" width="0.875" style="18" customWidth="1"/>
    <col min="2" max="2" width="36.375" style="18" customWidth="1"/>
    <col min="3" max="3" width="2.625" style="18" customWidth="1"/>
    <col min="4" max="6" width="11.75390625" style="18" customWidth="1"/>
    <col min="7" max="8" width="0.875" style="18" customWidth="1"/>
    <col min="9" max="9" width="36.375" style="18" customWidth="1"/>
    <col min="10" max="10" width="2.625" style="18" customWidth="1"/>
    <col min="11" max="13" width="11.75390625" style="18" customWidth="1"/>
    <col min="14" max="14" width="0.875" style="18" customWidth="1"/>
    <col min="15" max="16384" width="8.625" style="18" customWidth="1"/>
  </cols>
  <sheetData>
    <row r="1" spans="2:10" ht="24">
      <c r="B1" s="19" t="s">
        <v>142</v>
      </c>
      <c r="J1" s="76" t="s">
        <v>157</v>
      </c>
    </row>
    <row r="2" spans="1:13" ht="26.25" customHeight="1" thickBot="1">
      <c r="A2" s="20"/>
      <c r="B2" s="20" t="s">
        <v>124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 t="s">
        <v>125</v>
      </c>
    </row>
    <row r="3" spans="1:13" ht="31.5" customHeight="1">
      <c r="A3" s="62"/>
      <c r="B3" s="63" t="s">
        <v>126</v>
      </c>
      <c r="C3" s="64"/>
      <c r="D3" s="65" t="s">
        <v>70</v>
      </c>
      <c r="E3" s="69" t="s">
        <v>5</v>
      </c>
      <c r="F3" s="121" t="s">
        <v>6</v>
      </c>
      <c r="G3" s="122"/>
      <c r="H3" s="68"/>
      <c r="I3" s="63" t="s">
        <v>126</v>
      </c>
      <c r="J3" s="64"/>
      <c r="K3" s="65" t="s">
        <v>70</v>
      </c>
      <c r="L3" s="69" t="s">
        <v>5</v>
      </c>
      <c r="M3" s="22" t="s">
        <v>6</v>
      </c>
    </row>
    <row r="4" spans="1:13" ht="15.75" customHeight="1">
      <c r="A4" s="23"/>
      <c r="B4" s="81"/>
      <c r="C4" s="24"/>
      <c r="D4" s="81"/>
      <c r="E4" s="84"/>
      <c r="F4" s="84"/>
      <c r="G4" s="80"/>
      <c r="H4" s="25"/>
      <c r="I4" s="81"/>
      <c r="J4" s="23"/>
      <c r="K4" s="85"/>
      <c r="L4" s="84"/>
      <c r="M4" s="84"/>
    </row>
    <row r="5" spans="1:13" ht="15.75" customHeight="1">
      <c r="A5" s="23"/>
      <c r="B5" s="66" t="s">
        <v>154</v>
      </c>
      <c r="C5" s="24"/>
      <c r="D5" s="23">
        <v>6078</v>
      </c>
      <c r="E5" s="18">
        <v>3122</v>
      </c>
      <c r="F5" s="18">
        <v>2956</v>
      </c>
      <c r="G5" s="24"/>
      <c r="H5" s="25"/>
      <c r="I5" s="81"/>
      <c r="J5" s="23"/>
      <c r="K5" s="85"/>
      <c r="L5" s="84"/>
      <c r="M5" s="84"/>
    </row>
    <row r="6" spans="1:13" ht="15.75" customHeight="1">
      <c r="A6" s="23"/>
      <c r="B6" s="70" t="s">
        <v>138</v>
      </c>
      <c r="C6" s="24"/>
      <c r="D6" s="23">
        <v>5618</v>
      </c>
      <c r="E6" s="18">
        <v>2948</v>
      </c>
      <c r="F6" s="18">
        <v>2670</v>
      </c>
      <c r="G6" s="24"/>
      <c r="H6" s="25"/>
      <c r="I6" s="66" t="s">
        <v>71</v>
      </c>
      <c r="J6" s="23"/>
      <c r="K6" s="25">
        <v>77</v>
      </c>
      <c r="L6" s="23">
        <v>41</v>
      </c>
      <c r="M6" s="23">
        <v>36</v>
      </c>
    </row>
    <row r="7" spans="1:13" ht="15.75" customHeight="1">
      <c r="A7" s="23"/>
      <c r="B7" s="70" t="s">
        <v>139</v>
      </c>
      <c r="C7" s="24"/>
      <c r="D7" s="23">
        <v>5432</v>
      </c>
      <c r="E7" s="18">
        <v>2965</v>
      </c>
      <c r="F7" s="18">
        <v>2467</v>
      </c>
      <c r="G7" s="24"/>
      <c r="H7" s="25"/>
      <c r="I7" s="66"/>
      <c r="J7" s="23"/>
      <c r="K7" s="25"/>
      <c r="L7" s="23"/>
      <c r="M7" s="23"/>
    </row>
    <row r="8" spans="1:13" ht="15.75" customHeight="1">
      <c r="A8" s="23"/>
      <c r="B8" s="70" t="s">
        <v>155</v>
      </c>
      <c r="C8" s="24"/>
      <c r="D8" s="23">
        <v>5188</v>
      </c>
      <c r="E8" s="18">
        <v>2943</v>
      </c>
      <c r="F8" s="18">
        <v>2245</v>
      </c>
      <c r="G8" s="24"/>
      <c r="H8" s="25"/>
      <c r="I8" s="66" t="s">
        <v>81</v>
      </c>
      <c r="J8" s="23"/>
      <c r="K8" s="25">
        <v>1413</v>
      </c>
      <c r="L8" s="23">
        <v>1181</v>
      </c>
      <c r="M8" s="23">
        <v>232</v>
      </c>
    </row>
    <row r="9" spans="1:13" ht="15.75" customHeight="1">
      <c r="A9" s="23"/>
      <c r="B9" s="70"/>
      <c r="C9" s="24"/>
      <c r="D9" s="23"/>
      <c r="G9" s="24"/>
      <c r="H9" s="25"/>
      <c r="I9" s="73" t="s">
        <v>111</v>
      </c>
      <c r="J9" s="23"/>
      <c r="K9" s="25">
        <v>1019</v>
      </c>
      <c r="L9" s="23">
        <v>792</v>
      </c>
      <c r="M9" s="23">
        <v>227</v>
      </c>
    </row>
    <row r="10" spans="1:13" ht="15.75" customHeight="1">
      <c r="A10" s="23"/>
      <c r="B10" s="70"/>
      <c r="C10" s="24"/>
      <c r="D10" s="23"/>
      <c r="G10" s="24"/>
      <c r="H10" s="25"/>
      <c r="I10" s="73" t="s">
        <v>106</v>
      </c>
      <c r="J10" s="23"/>
      <c r="K10" s="25">
        <v>71</v>
      </c>
      <c r="L10" s="23">
        <v>67</v>
      </c>
      <c r="M10" s="44">
        <v>4</v>
      </c>
    </row>
    <row r="11" spans="1:13" ht="15.75" customHeight="1">
      <c r="A11" s="23"/>
      <c r="B11" s="70" t="s">
        <v>156</v>
      </c>
      <c r="C11" s="24"/>
      <c r="D11" s="23">
        <v>4945</v>
      </c>
      <c r="E11" s="23">
        <v>2715</v>
      </c>
      <c r="F11" s="23">
        <v>2230</v>
      </c>
      <c r="G11" s="24"/>
      <c r="H11" s="25"/>
      <c r="I11" s="73" t="s">
        <v>107</v>
      </c>
      <c r="J11" s="23"/>
      <c r="K11" s="25"/>
      <c r="L11" s="23"/>
      <c r="M11" s="23"/>
    </row>
    <row r="12" spans="1:13" ht="15.75" customHeight="1">
      <c r="A12" s="23"/>
      <c r="B12" s="70"/>
      <c r="C12" s="24"/>
      <c r="D12" s="23"/>
      <c r="E12" s="23"/>
      <c r="F12" s="23"/>
      <c r="G12" s="24"/>
      <c r="H12" s="25"/>
      <c r="I12" s="73" t="s">
        <v>108</v>
      </c>
      <c r="J12" s="23"/>
      <c r="K12" s="25">
        <v>323</v>
      </c>
      <c r="L12" s="23">
        <v>322</v>
      </c>
      <c r="M12" s="23">
        <v>1</v>
      </c>
    </row>
    <row r="13" spans="1:13" ht="15.75" customHeight="1">
      <c r="A13" s="23"/>
      <c r="B13" s="66" t="s">
        <v>73</v>
      </c>
      <c r="C13" s="24"/>
      <c r="D13" s="23">
        <v>287</v>
      </c>
      <c r="E13" s="23">
        <v>177</v>
      </c>
      <c r="F13" s="23">
        <v>110</v>
      </c>
      <c r="G13" s="24"/>
      <c r="H13" s="25"/>
      <c r="I13" s="73"/>
      <c r="J13" s="23"/>
      <c r="K13" s="25"/>
      <c r="L13" s="23"/>
      <c r="M13" s="23"/>
    </row>
    <row r="14" spans="1:13" ht="15.75" customHeight="1">
      <c r="A14" s="23"/>
      <c r="B14" s="66" t="s">
        <v>74</v>
      </c>
      <c r="C14" s="24"/>
      <c r="D14" s="23">
        <v>576</v>
      </c>
      <c r="E14" s="23">
        <v>95</v>
      </c>
      <c r="F14" s="23">
        <v>481</v>
      </c>
      <c r="G14" s="24"/>
      <c r="H14" s="25"/>
      <c r="I14" s="66" t="s">
        <v>82</v>
      </c>
      <c r="J14" s="23"/>
      <c r="K14" s="25">
        <v>203</v>
      </c>
      <c r="L14" s="23">
        <v>99</v>
      </c>
      <c r="M14" s="23">
        <v>104</v>
      </c>
    </row>
    <row r="15" spans="1:13" ht="15.75" customHeight="1">
      <c r="A15" s="23"/>
      <c r="B15" s="66" t="s">
        <v>75</v>
      </c>
      <c r="C15" s="24"/>
      <c r="D15" s="23">
        <v>538</v>
      </c>
      <c r="E15" s="23">
        <v>254</v>
      </c>
      <c r="F15" s="23">
        <v>284</v>
      </c>
      <c r="G15" s="24"/>
      <c r="H15" s="25"/>
      <c r="I15" s="44"/>
      <c r="J15" s="23"/>
      <c r="K15" s="25"/>
      <c r="L15" s="23"/>
      <c r="M15" s="23"/>
    </row>
    <row r="16" spans="1:13" ht="15.75" customHeight="1">
      <c r="A16" s="23"/>
      <c r="B16" s="66" t="s">
        <v>104</v>
      </c>
      <c r="C16" s="24"/>
      <c r="D16" s="23">
        <v>1357</v>
      </c>
      <c r="E16" s="23">
        <v>448</v>
      </c>
      <c r="F16" s="23">
        <v>909</v>
      </c>
      <c r="G16" s="71"/>
      <c r="H16" s="25"/>
      <c r="I16" s="123"/>
      <c r="J16" s="124"/>
      <c r="K16" s="25"/>
      <c r="L16" s="23"/>
      <c r="M16" s="23"/>
    </row>
    <row r="17" spans="1:13" ht="15.75" customHeight="1">
      <c r="A17" s="23"/>
      <c r="B17" s="66" t="s">
        <v>77</v>
      </c>
      <c r="C17" s="24"/>
      <c r="D17" s="23">
        <v>377</v>
      </c>
      <c r="E17" s="23">
        <v>321</v>
      </c>
      <c r="F17" s="23">
        <v>56</v>
      </c>
      <c r="G17" s="24"/>
      <c r="H17" s="25"/>
      <c r="I17" s="44"/>
      <c r="J17" s="23"/>
      <c r="K17" s="25"/>
      <c r="L17" s="23"/>
      <c r="M17" s="44"/>
    </row>
    <row r="18" spans="1:13" ht="15.75" customHeight="1">
      <c r="A18" s="23"/>
      <c r="B18" s="66"/>
      <c r="C18" s="24"/>
      <c r="D18" s="23"/>
      <c r="G18" s="24"/>
      <c r="H18" s="25"/>
      <c r="I18" s="44"/>
      <c r="J18" s="23"/>
      <c r="K18" s="25"/>
      <c r="L18" s="23"/>
      <c r="M18" s="23"/>
    </row>
    <row r="19" spans="1:13" ht="15.75" customHeight="1">
      <c r="A19" s="23"/>
      <c r="B19" s="66" t="s">
        <v>78</v>
      </c>
      <c r="C19" s="24"/>
      <c r="D19" s="23">
        <v>117</v>
      </c>
      <c r="E19" s="23">
        <v>99</v>
      </c>
      <c r="F19" s="23">
        <v>18</v>
      </c>
      <c r="G19" s="24"/>
      <c r="H19" s="25"/>
      <c r="I19" s="66"/>
      <c r="J19" s="24"/>
      <c r="K19" s="23"/>
      <c r="L19" s="23"/>
      <c r="M19" s="23"/>
    </row>
    <row r="20" spans="1:13" ht="15.75" customHeight="1">
      <c r="A20" s="23"/>
      <c r="B20" s="66" t="s">
        <v>110</v>
      </c>
      <c r="C20" s="24"/>
      <c r="D20" s="23">
        <v>59</v>
      </c>
      <c r="E20" s="23">
        <v>49</v>
      </c>
      <c r="F20" s="23">
        <v>10</v>
      </c>
      <c r="G20" s="24"/>
      <c r="H20" s="25"/>
      <c r="I20" s="66"/>
      <c r="J20" s="24"/>
      <c r="K20" s="23"/>
      <c r="L20" s="23"/>
      <c r="M20" s="23"/>
    </row>
    <row r="21" spans="1:13" ht="15.75" customHeight="1">
      <c r="A21" s="23"/>
      <c r="B21" s="66" t="s">
        <v>109</v>
      </c>
      <c r="C21" s="24"/>
      <c r="D21" s="23">
        <v>58</v>
      </c>
      <c r="E21" s="23">
        <v>50</v>
      </c>
      <c r="F21" s="72">
        <v>8</v>
      </c>
      <c r="G21" s="24"/>
      <c r="H21" s="25"/>
      <c r="I21" s="23"/>
      <c r="J21" s="24"/>
      <c r="K21" s="23"/>
      <c r="L21" s="23"/>
      <c r="M21" s="23"/>
    </row>
    <row r="22" spans="1:13" ht="15.75" customHeight="1">
      <c r="A22" s="23"/>
      <c r="B22" s="66"/>
      <c r="C22" s="24"/>
      <c r="D22" s="23"/>
      <c r="E22" s="23"/>
      <c r="F22" s="44"/>
      <c r="G22" s="24"/>
      <c r="H22" s="25"/>
      <c r="I22" s="23"/>
      <c r="J22" s="24"/>
      <c r="K22" s="23"/>
      <c r="L22" s="23"/>
      <c r="M22" s="23"/>
    </row>
    <row r="23" spans="1:13" ht="15.75" customHeight="1" thickBot="1">
      <c r="A23" s="20"/>
      <c r="B23" s="20"/>
      <c r="C23" s="35"/>
      <c r="D23" s="20"/>
      <c r="E23" s="20"/>
      <c r="F23" s="20"/>
      <c r="G23" s="35"/>
      <c r="H23" s="52"/>
      <c r="I23" s="20"/>
      <c r="J23" s="35"/>
      <c r="K23" s="20"/>
      <c r="L23" s="20"/>
      <c r="M23" s="20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2">
    <mergeCell ref="F3:G3"/>
    <mergeCell ref="I16:J1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75" zoomScaleNormal="75" workbookViewId="0" topLeftCell="A1">
      <selection activeCell="B34" sqref="B34"/>
    </sheetView>
  </sheetViews>
  <sheetFormatPr defaultColWidth="8.625" defaultRowHeight="12.75"/>
  <cols>
    <col min="1" max="1" width="0.875" style="18" customWidth="1"/>
    <col min="2" max="2" width="10.125" style="18" customWidth="1"/>
    <col min="3" max="3" width="0.875" style="18" customWidth="1"/>
    <col min="4" max="4" width="9.00390625" style="18" customWidth="1"/>
    <col min="5" max="5" width="10.00390625" style="18" customWidth="1"/>
    <col min="6" max="6" width="8.375" style="18" customWidth="1"/>
    <col min="7" max="7" width="9.00390625" style="18" customWidth="1"/>
    <col min="8" max="8" width="12.00390625" style="18" customWidth="1"/>
    <col min="9" max="9" width="13.125" style="18" customWidth="1"/>
    <col min="10" max="10" width="9.375" style="18" customWidth="1"/>
    <col min="11" max="11" width="8.125" style="18" customWidth="1"/>
    <col min="12" max="12" width="10.00390625" style="18" customWidth="1"/>
    <col min="13" max="13" width="8.375" style="18" customWidth="1"/>
    <col min="14" max="14" width="9.125" style="18" customWidth="1"/>
    <col min="15" max="15" width="12.00390625" style="18" customWidth="1"/>
    <col min="16" max="16" width="13.125" style="18" customWidth="1"/>
    <col min="17" max="17" width="9.875" style="18" customWidth="1"/>
    <col min="18" max="18" width="5.75390625" style="18" customWidth="1"/>
    <col min="19" max="16384" width="8.625" style="18" customWidth="1"/>
  </cols>
  <sheetData>
    <row r="1" spans="1:17" ht="15.75" customHeight="1" thickBot="1">
      <c r="A1" s="20"/>
      <c r="B1" s="20" t="s">
        <v>141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 t="s">
        <v>0</v>
      </c>
    </row>
    <row r="2" spans="2:17" ht="15.75" customHeight="1">
      <c r="B2" s="96" t="s">
        <v>61</v>
      </c>
      <c r="C2" s="24"/>
      <c r="D2" s="101" t="s">
        <v>127</v>
      </c>
      <c r="E2" s="131"/>
      <c r="F2" s="131"/>
      <c r="G2" s="131"/>
      <c r="H2" s="131"/>
      <c r="I2" s="131"/>
      <c r="J2" s="132"/>
      <c r="K2" s="101" t="s">
        <v>128</v>
      </c>
      <c r="L2" s="131"/>
      <c r="M2" s="131"/>
      <c r="N2" s="131"/>
      <c r="O2" s="131"/>
      <c r="P2" s="131"/>
      <c r="Q2" s="131"/>
    </row>
    <row r="3" spans="2:17" ht="15.75" customHeight="1">
      <c r="B3" s="130"/>
      <c r="C3" s="23"/>
      <c r="D3" s="133" t="s">
        <v>4</v>
      </c>
      <c r="E3" s="25" t="s">
        <v>92</v>
      </c>
      <c r="F3" s="74" t="s">
        <v>2</v>
      </c>
      <c r="G3" s="27" t="s">
        <v>93</v>
      </c>
      <c r="H3" s="28" t="s">
        <v>94</v>
      </c>
      <c r="I3" s="29" t="s">
        <v>83</v>
      </c>
      <c r="J3" s="30" t="s">
        <v>95</v>
      </c>
      <c r="K3" s="133" t="s">
        <v>4</v>
      </c>
      <c r="L3" s="25" t="s">
        <v>96</v>
      </c>
      <c r="M3" s="74" t="s">
        <v>2</v>
      </c>
      <c r="N3" s="27" t="s">
        <v>97</v>
      </c>
      <c r="O3" s="28" t="s">
        <v>98</v>
      </c>
      <c r="P3" s="29" t="s">
        <v>83</v>
      </c>
      <c r="Q3" s="30" t="s">
        <v>95</v>
      </c>
    </row>
    <row r="4" spans="2:17" ht="15.75" customHeight="1">
      <c r="B4" s="130"/>
      <c r="C4" s="23"/>
      <c r="D4" s="134"/>
      <c r="E4" s="99" t="s">
        <v>99</v>
      </c>
      <c r="F4" s="99" t="s">
        <v>7</v>
      </c>
      <c r="G4" s="128" t="s">
        <v>100</v>
      </c>
      <c r="H4" s="128" t="s">
        <v>89</v>
      </c>
      <c r="I4" s="126" t="s">
        <v>105</v>
      </c>
      <c r="J4" s="135" t="s">
        <v>101</v>
      </c>
      <c r="K4" s="134"/>
      <c r="L4" s="99" t="s">
        <v>102</v>
      </c>
      <c r="M4" s="99" t="s">
        <v>7</v>
      </c>
      <c r="N4" s="128" t="s">
        <v>103</v>
      </c>
      <c r="O4" s="128" t="s">
        <v>89</v>
      </c>
      <c r="P4" s="126" t="s">
        <v>105</v>
      </c>
      <c r="Q4" s="135" t="s">
        <v>101</v>
      </c>
    </row>
    <row r="5" spans="1:17" ht="15.75" customHeight="1">
      <c r="A5" s="31"/>
      <c r="B5" s="98"/>
      <c r="C5" s="31"/>
      <c r="D5" s="100"/>
      <c r="E5" s="125"/>
      <c r="F5" s="125"/>
      <c r="G5" s="129"/>
      <c r="H5" s="129"/>
      <c r="I5" s="127"/>
      <c r="J5" s="136"/>
      <c r="K5" s="100"/>
      <c r="L5" s="125"/>
      <c r="M5" s="125"/>
      <c r="N5" s="129"/>
      <c r="O5" s="129"/>
      <c r="P5" s="127"/>
      <c r="Q5" s="136"/>
    </row>
    <row r="6" spans="3:4" ht="31.5" customHeight="1">
      <c r="C6" s="24"/>
      <c r="D6" s="23" t="s">
        <v>72</v>
      </c>
    </row>
    <row r="7" spans="2:17" ht="47.25" customHeight="1">
      <c r="B7" s="120" t="s">
        <v>154</v>
      </c>
      <c r="C7" s="109"/>
      <c r="D7" s="25">
        <v>19433</v>
      </c>
      <c r="E7" s="23">
        <v>7367</v>
      </c>
      <c r="F7" s="23">
        <v>5913</v>
      </c>
      <c r="G7" s="23">
        <v>73</v>
      </c>
      <c r="H7" s="23">
        <v>3944</v>
      </c>
      <c r="I7" s="34">
        <v>242</v>
      </c>
      <c r="J7" s="23">
        <v>1894</v>
      </c>
      <c r="K7" s="23">
        <v>218</v>
      </c>
      <c r="L7" s="23">
        <v>12</v>
      </c>
      <c r="M7" s="23">
        <v>90</v>
      </c>
      <c r="N7" s="23">
        <v>2</v>
      </c>
      <c r="O7" s="23">
        <v>23</v>
      </c>
      <c r="P7" s="34">
        <v>7</v>
      </c>
      <c r="Q7" s="23">
        <v>84</v>
      </c>
    </row>
    <row r="8" spans="2:17" ht="15.75" customHeight="1">
      <c r="B8" s="89" t="s">
        <v>158</v>
      </c>
      <c r="C8" s="90"/>
      <c r="D8" s="25">
        <v>19077</v>
      </c>
      <c r="E8" s="23">
        <v>7294</v>
      </c>
      <c r="F8" s="23">
        <v>5493</v>
      </c>
      <c r="G8" s="23">
        <v>24</v>
      </c>
      <c r="H8" s="23">
        <v>4152</v>
      </c>
      <c r="I8" s="34">
        <v>194</v>
      </c>
      <c r="J8" s="23">
        <v>1920</v>
      </c>
      <c r="K8" s="23">
        <v>241</v>
      </c>
      <c r="L8" s="23">
        <v>13</v>
      </c>
      <c r="M8" s="23">
        <v>97</v>
      </c>
      <c r="N8" s="23">
        <v>4</v>
      </c>
      <c r="O8" s="23">
        <v>30</v>
      </c>
      <c r="P8" s="34">
        <v>1</v>
      </c>
      <c r="Q8" s="23">
        <v>96</v>
      </c>
    </row>
    <row r="9" spans="2:17" ht="15.75" customHeight="1">
      <c r="B9" s="89" t="s">
        <v>159</v>
      </c>
      <c r="C9" s="90"/>
      <c r="D9" s="25">
        <v>18759</v>
      </c>
      <c r="E9" s="23">
        <v>7087</v>
      </c>
      <c r="F9" s="23">
        <v>5299</v>
      </c>
      <c r="G9" s="23">
        <v>33</v>
      </c>
      <c r="H9" s="23">
        <v>4147</v>
      </c>
      <c r="I9" s="34">
        <v>216</v>
      </c>
      <c r="J9" s="23">
        <v>1977</v>
      </c>
      <c r="K9" s="23">
        <v>296</v>
      </c>
      <c r="L9" s="23">
        <v>21</v>
      </c>
      <c r="M9" s="23">
        <v>100</v>
      </c>
      <c r="N9" s="44" t="s">
        <v>12</v>
      </c>
      <c r="O9" s="23">
        <v>33</v>
      </c>
      <c r="P9" s="34">
        <v>1</v>
      </c>
      <c r="Q9" s="23">
        <v>141</v>
      </c>
    </row>
    <row r="10" spans="2:17" ht="15.75" customHeight="1">
      <c r="B10" s="89" t="s">
        <v>160</v>
      </c>
      <c r="C10" s="90"/>
      <c r="D10" s="25">
        <v>18689</v>
      </c>
      <c r="E10" s="23">
        <v>7048</v>
      </c>
      <c r="F10" s="23">
        <v>5083</v>
      </c>
      <c r="G10" s="23">
        <v>13</v>
      </c>
      <c r="H10" s="23">
        <v>4458</v>
      </c>
      <c r="I10" s="34">
        <v>190</v>
      </c>
      <c r="J10" s="23">
        <v>1897</v>
      </c>
      <c r="K10" s="23">
        <v>309</v>
      </c>
      <c r="L10" s="23">
        <v>33</v>
      </c>
      <c r="M10" s="23">
        <v>92</v>
      </c>
      <c r="N10" s="44" t="s">
        <v>12</v>
      </c>
      <c r="O10" s="23">
        <v>40</v>
      </c>
      <c r="P10" s="34">
        <v>5</v>
      </c>
      <c r="Q10" s="23">
        <v>139</v>
      </c>
    </row>
    <row r="11" spans="2:17" ht="31.5" customHeight="1">
      <c r="B11" s="89" t="s">
        <v>161</v>
      </c>
      <c r="C11" s="90"/>
      <c r="D11" s="25">
        <f aca="true" t="shared" si="0" ref="D11:M11">SUM(D17,D23)</f>
        <v>18124</v>
      </c>
      <c r="E11" s="23">
        <f t="shared" si="0"/>
        <v>6651</v>
      </c>
      <c r="F11" s="23">
        <f t="shared" si="0"/>
        <v>4810</v>
      </c>
      <c r="G11" s="23">
        <f t="shared" si="0"/>
        <v>21</v>
      </c>
      <c r="H11" s="23">
        <f t="shared" si="0"/>
        <v>4496</v>
      </c>
      <c r="I11" s="23">
        <f t="shared" si="0"/>
        <v>208</v>
      </c>
      <c r="J11" s="23">
        <f t="shared" si="0"/>
        <v>1938</v>
      </c>
      <c r="K11" s="23">
        <f t="shared" si="0"/>
        <v>413</v>
      </c>
      <c r="L11" s="23">
        <f t="shared" si="0"/>
        <v>44</v>
      </c>
      <c r="M11" s="23">
        <f t="shared" si="0"/>
        <v>114</v>
      </c>
      <c r="N11" s="44" t="s">
        <v>140</v>
      </c>
      <c r="O11" s="23">
        <f>SUM(O17,O23)</f>
        <v>74</v>
      </c>
      <c r="P11" s="23">
        <f>SUM(P17,P23)</f>
        <v>4</v>
      </c>
      <c r="Q11" s="23">
        <f>SUM(Q17,Q23)</f>
        <v>177</v>
      </c>
    </row>
    <row r="12" spans="3:4" ht="47.25" customHeight="1">
      <c r="C12" s="24"/>
      <c r="D12" s="23" t="s">
        <v>76</v>
      </c>
    </row>
    <row r="13" spans="2:17" ht="47.25" customHeight="1">
      <c r="B13" s="120" t="s">
        <v>154</v>
      </c>
      <c r="C13" s="109"/>
      <c r="D13" s="23">
        <v>9540</v>
      </c>
      <c r="E13" s="18">
        <v>3425</v>
      </c>
      <c r="F13" s="18">
        <v>3063</v>
      </c>
      <c r="G13" s="18">
        <v>1</v>
      </c>
      <c r="H13" s="18">
        <v>2003</v>
      </c>
      <c r="I13" s="34">
        <v>211</v>
      </c>
      <c r="J13" s="18">
        <v>837</v>
      </c>
      <c r="K13" s="18">
        <v>129</v>
      </c>
      <c r="L13" s="18">
        <v>4</v>
      </c>
      <c r="M13" s="18">
        <v>56</v>
      </c>
      <c r="N13" s="34">
        <v>2</v>
      </c>
      <c r="O13" s="18">
        <v>10</v>
      </c>
      <c r="P13" s="34">
        <v>5</v>
      </c>
      <c r="Q13" s="18">
        <v>52</v>
      </c>
    </row>
    <row r="14" spans="2:17" ht="15.75" customHeight="1">
      <c r="B14" s="108" t="s">
        <v>158</v>
      </c>
      <c r="C14" s="109"/>
      <c r="D14" s="23">
        <v>9532</v>
      </c>
      <c r="E14" s="18">
        <v>3478</v>
      </c>
      <c r="F14" s="18">
        <v>2880</v>
      </c>
      <c r="G14" s="18">
        <v>2</v>
      </c>
      <c r="H14" s="18">
        <v>2078</v>
      </c>
      <c r="I14" s="34">
        <v>178</v>
      </c>
      <c r="J14" s="18">
        <v>916</v>
      </c>
      <c r="K14" s="18">
        <v>139</v>
      </c>
      <c r="L14" s="18">
        <v>5</v>
      </c>
      <c r="M14" s="18">
        <v>63</v>
      </c>
      <c r="N14" s="34">
        <v>3</v>
      </c>
      <c r="O14" s="18">
        <v>14</v>
      </c>
      <c r="P14" s="34">
        <v>1</v>
      </c>
      <c r="Q14" s="18">
        <v>53</v>
      </c>
    </row>
    <row r="15" spans="2:17" ht="15.75" customHeight="1">
      <c r="B15" s="108" t="s">
        <v>159</v>
      </c>
      <c r="C15" s="109"/>
      <c r="D15" s="23">
        <v>9420</v>
      </c>
      <c r="E15" s="18">
        <v>3355</v>
      </c>
      <c r="F15" s="18">
        <v>2899</v>
      </c>
      <c r="G15" s="34" t="s">
        <v>12</v>
      </c>
      <c r="H15" s="18">
        <v>2059</v>
      </c>
      <c r="I15" s="34">
        <v>195</v>
      </c>
      <c r="J15" s="18">
        <v>912</v>
      </c>
      <c r="K15" s="18">
        <v>175</v>
      </c>
      <c r="L15" s="18">
        <v>6</v>
      </c>
      <c r="M15" s="18">
        <v>66</v>
      </c>
      <c r="N15" s="34" t="s">
        <v>12</v>
      </c>
      <c r="O15" s="18">
        <v>13</v>
      </c>
      <c r="P15" s="34">
        <v>1</v>
      </c>
      <c r="Q15" s="18">
        <v>89</v>
      </c>
    </row>
    <row r="16" spans="2:17" ht="15.75" customHeight="1">
      <c r="B16" s="108" t="s">
        <v>160</v>
      </c>
      <c r="C16" s="109"/>
      <c r="D16" s="23">
        <v>9444</v>
      </c>
      <c r="E16" s="18">
        <v>3385</v>
      </c>
      <c r="F16" s="18">
        <v>2888</v>
      </c>
      <c r="G16" s="34">
        <v>1</v>
      </c>
      <c r="H16" s="18">
        <v>2170</v>
      </c>
      <c r="I16" s="34">
        <v>165</v>
      </c>
      <c r="J16" s="18">
        <v>835</v>
      </c>
      <c r="K16" s="18">
        <v>168</v>
      </c>
      <c r="L16" s="18">
        <v>15</v>
      </c>
      <c r="M16" s="18">
        <v>54</v>
      </c>
      <c r="N16" s="34" t="s">
        <v>12</v>
      </c>
      <c r="O16" s="18">
        <v>21</v>
      </c>
      <c r="P16" s="34">
        <v>3</v>
      </c>
      <c r="Q16" s="18">
        <v>75</v>
      </c>
    </row>
    <row r="17" spans="2:17" ht="31.5" customHeight="1">
      <c r="B17" s="108" t="s">
        <v>161</v>
      </c>
      <c r="C17" s="109"/>
      <c r="D17" s="23">
        <f>SUM(E17:J17)</f>
        <v>9065</v>
      </c>
      <c r="E17" s="23">
        <v>3098</v>
      </c>
      <c r="F17" s="23">
        <v>2640</v>
      </c>
      <c r="G17" s="44" t="s">
        <v>173</v>
      </c>
      <c r="H17" s="23">
        <v>2182</v>
      </c>
      <c r="I17" s="23">
        <v>189</v>
      </c>
      <c r="J17" s="23">
        <v>956</v>
      </c>
      <c r="K17" s="23">
        <f>SUM(L17:Q17)</f>
        <v>233</v>
      </c>
      <c r="L17" s="23">
        <v>21</v>
      </c>
      <c r="M17" s="23">
        <v>75</v>
      </c>
      <c r="N17" s="44" t="s">
        <v>140</v>
      </c>
      <c r="O17" s="23">
        <v>33</v>
      </c>
      <c r="P17" s="23">
        <v>3</v>
      </c>
      <c r="Q17" s="23">
        <v>101</v>
      </c>
    </row>
    <row r="18" spans="3:17" ht="47.25" customHeight="1">
      <c r="C18" s="24"/>
      <c r="D18" s="23" t="s">
        <v>79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ht="47.25" customHeight="1">
      <c r="B19" s="120" t="s">
        <v>154</v>
      </c>
      <c r="C19" s="109"/>
      <c r="D19" s="23">
        <v>9893</v>
      </c>
      <c r="E19" s="23">
        <v>3942</v>
      </c>
      <c r="F19" s="23">
        <v>2850</v>
      </c>
      <c r="G19" s="23">
        <v>72</v>
      </c>
      <c r="H19" s="23">
        <v>1941</v>
      </c>
      <c r="I19" s="34">
        <v>31</v>
      </c>
      <c r="J19" s="23">
        <v>1057</v>
      </c>
      <c r="K19" s="23">
        <v>89</v>
      </c>
      <c r="L19" s="23">
        <v>8</v>
      </c>
      <c r="M19" s="23">
        <v>34</v>
      </c>
      <c r="N19" s="44" t="s">
        <v>12</v>
      </c>
      <c r="O19" s="23">
        <v>13</v>
      </c>
      <c r="P19" s="34">
        <v>2</v>
      </c>
      <c r="Q19" s="23">
        <v>32</v>
      </c>
    </row>
    <row r="20" spans="2:17" ht="15.75" customHeight="1">
      <c r="B20" s="108" t="s">
        <v>158</v>
      </c>
      <c r="C20" s="109"/>
      <c r="D20" s="23">
        <v>9545</v>
      </c>
      <c r="E20" s="23">
        <v>3816</v>
      </c>
      <c r="F20" s="23">
        <v>2613</v>
      </c>
      <c r="G20" s="23">
        <v>22</v>
      </c>
      <c r="H20" s="23">
        <v>2074</v>
      </c>
      <c r="I20" s="34">
        <v>16</v>
      </c>
      <c r="J20" s="23">
        <v>1004</v>
      </c>
      <c r="K20" s="23">
        <v>102</v>
      </c>
      <c r="L20" s="23">
        <v>8</v>
      </c>
      <c r="M20" s="23">
        <v>34</v>
      </c>
      <c r="N20" s="44">
        <v>1</v>
      </c>
      <c r="O20" s="23">
        <v>16</v>
      </c>
      <c r="P20" s="34" t="s">
        <v>12</v>
      </c>
      <c r="Q20" s="23">
        <v>43</v>
      </c>
    </row>
    <row r="21" spans="2:17" ht="15.75" customHeight="1">
      <c r="B21" s="108" t="s">
        <v>159</v>
      </c>
      <c r="C21" s="109"/>
      <c r="D21" s="23">
        <v>9339</v>
      </c>
      <c r="E21" s="23">
        <v>3732</v>
      </c>
      <c r="F21" s="23">
        <v>2400</v>
      </c>
      <c r="G21" s="23">
        <v>33</v>
      </c>
      <c r="H21" s="23">
        <v>2088</v>
      </c>
      <c r="I21" s="34">
        <v>21</v>
      </c>
      <c r="J21" s="23">
        <v>1065</v>
      </c>
      <c r="K21" s="23">
        <v>121</v>
      </c>
      <c r="L21" s="23">
        <v>15</v>
      </c>
      <c r="M21" s="23">
        <v>34</v>
      </c>
      <c r="N21" s="44" t="s">
        <v>12</v>
      </c>
      <c r="O21" s="23">
        <v>20</v>
      </c>
      <c r="P21" s="34" t="s">
        <v>12</v>
      </c>
      <c r="Q21" s="23">
        <v>52</v>
      </c>
    </row>
    <row r="22" spans="2:17" ht="15.75" customHeight="1">
      <c r="B22" s="108" t="s">
        <v>160</v>
      </c>
      <c r="C22" s="109"/>
      <c r="D22" s="23">
        <v>9245</v>
      </c>
      <c r="E22" s="23">
        <v>3663</v>
      </c>
      <c r="F22" s="23">
        <v>2195</v>
      </c>
      <c r="G22" s="23">
        <v>12</v>
      </c>
      <c r="H22" s="23">
        <v>2288</v>
      </c>
      <c r="I22" s="34">
        <v>25</v>
      </c>
      <c r="J22" s="23">
        <v>1062</v>
      </c>
      <c r="K22" s="23">
        <v>141</v>
      </c>
      <c r="L22" s="23">
        <v>18</v>
      </c>
      <c r="M22" s="23">
        <v>38</v>
      </c>
      <c r="N22" s="44" t="s">
        <v>12</v>
      </c>
      <c r="O22" s="23">
        <v>19</v>
      </c>
      <c r="P22" s="34">
        <v>2</v>
      </c>
      <c r="Q22" s="23">
        <v>64</v>
      </c>
    </row>
    <row r="23" spans="2:17" ht="31.5" customHeight="1">
      <c r="B23" s="108" t="s">
        <v>161</v>
      </c>
      <c r="C23" s="109"/>
      <c r="D23" s="23">
        <f>SUM(E23:J23)</f>
        <v>9059</v>
      </c>
      <c r="E23" s="23">
        <v>3553</v>
      </c>
      <c r="F23" s="23">
        <v>2170</v>
      </c>
      <c r="G23" s="23">
        <v>21</v>
      </c>
      <c r="H23" s="23">
        <v>2314</v>
      </c>
      <c r="I23" s="23">
        <v>19</v>
      </c>
      <c r="J23" s="23">
        <v>982</v>
      </c>
      <c r="K23" s="23">
        <f>SUM(L23:Q23)</f>
        <v>180</v>
      </c>
      <c r="L23" s="23">
        <v>23</v>
      </c>
      <c r="M23" s="23">
        <v>39</v>
      </c>
      <c r="N23" s="44" t="s">
        <v>173</v>
      </c>
      <c r="O23" s="23">
        <v>41</v>
      </c>
      <c r="P23" s="44">
        <v>1</v>
      </c>
      <c r="Q23" s="23">
        <v>76</v>
      </c>
    </row>
    <row r="24" spans="3:17" ht="15.75" customHeight="1"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5.75" customHeight="1" thickBot="1">
      <c r="A25" s="20"/>
      <c r="B25" s="20"/>
      <c r="C25" s="3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ht="15.75" customHeight="1">
      <c r="B26" s="18" t="s">
        <v>130</v>
      </c>
    </row>
    <row r="27" ht="15.75" customHeight="1">
      <c r="B27" s="18" t="s">
        <v>131</v>
      </c>
    </row>
    <row r="28" ht="15.75" customHeight="1">
      <c r="B28" s="18" t="s">
        <v>129</v>
      </c>
    </row>
    <row r="29" ht="15.75" customHeight="1">
      <c r="B29" s="18" t="s">
        <v>132</v>
      </c>
    </row>
    <row r="30" ht="15.75" customHeight="1">
      <c r="B30" s="18" t="s">
        <v>116</v>
      </c>
    </row>
    <row r="31" ht="15.75" customHeight="1">
      <c r="B31" s="18" t="s">
        <v>115</v>
      </c>
    </row>
    <row r="32" ht="15.75" customHeight="1">
      <c r="B32" s="18" t="s">
        <v>184</v>
      </c>
    </row>
    <row r="33" spans="2:4" ht="15.75" customHeight="1">
      <c r="B33" s="18" t="s">
        <v>185</v>
      </c>
      <c r="C33" s="23"/>
      <c r="D33" s="23"/>
    </row>
    <row r="34" ht="15.75" customHeight="1">
      <c r="B34" s="18" t="s">
        <v>114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mergeCells count="32">
    <mergeCell ref="B2:B5"/>
    <mergeCell ref="D2:J2"/>
    <mergeCell ref="K2:Q2"/>
    <mergeCell ref="K3:K5"/>
    <mergeCell ref="D3:D5"/>
    <mergeCell ref="G4:G5"/>
    <mergeCell ref="O4:O5"/>
    <mergeCell ref="Q4:Q5"/>
    <mergeCell ref="H4:H5"/>
    <mergeCell ref="J4:J5"/>
    <mergeCell ref="E4:E5"/>
    <mergeCell ref="I4:I5"/>
    <mergeCell ref="P4:P5"/>
    <mergeCell ref="L4:L5"/>
    <mergeCell ref="N4:N5"/>
    <mergeCell ref="M4:M5"/>
    <mergeCell ref="F4:F5"/>
    <mergeCell ref="B11:C11"/>
    <mergeCell ref="B13:C13"/>
    <mergeCell ref="B14:C14"/>
    <mergeCell ref="B7:C7"/>
    <mergeCell ref="B8:C8"/>
    <mergeCell ref="B9:C9"/>
    <mergeCell ref="B10:C10"/>
    <mergeCell ref="B20:C20"/>
    <mergeCell ref="B21:C21"/>
    <mergeCell ref="B23:C23"/>
    <mergeCell ref="B15:C15"/>
    <mergeCell ref="B17:C17"/>
    <mergeCell ref="B19:C19"/>
    <mergeCell ref="B16:C16"/>
    <mergeCell ref="B22:C2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2004-10-28T08:40:31Z</cp:lastPrinted>
  <dcterms:modified xsi:type="dcterms:W3CDTF">2004-12-07T07:22:05Z</dcterms:modified>
  <cp:category/>
  <cp:version/>
  <cp:contentType/>
  <cp:contentStatus/>
</cp:coreProperties>
</file>