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44" sheetId="1" r:id="rId1"/>
  </sheets>
  <definedNames>
    <definedName name="_xlnm.Print_Area" localSheetId="0">'144'!$A$1:$M$19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<sst xmlns="http://schemas.openxmlformats.org/spreadsheetml/2006/main" count="39" uniqueCount="22">
  <si>
    <t>単位：隻、ｔ</t>
  </si>
  <si>
    <t>国籍</t>
  </si>
  <si>
    <t>総         数</t>
  </si>
  <si>
    <t>長   崎   港</t>
  </si>
  <si>
    <t>佐  世  保  港</t>
  </si>
  <si>
    <t>隻数</t>
  </si>
  <si>
    <t>純ｔ数</t>
  </si>
  <si>
    <t>松    島    港</t>
  </si>
  <si>
    <t>厳    原    港</t>
  </si>
  <si>
    <t>松    浦    港</t>
  </si>
  <si>
    <t>長  崎  空  港</t>
  </si>
  <si>
    <t>伊 万 里 港 福 島 地 区</t>
  </si>
  <si>
    <t xml:space="preserve"> 船舶（航空機）入港届等による。</t>
  </si>
  <si>
    <t>国籍</t>
  </si>
  <si>
    <t>機数</t>
  </si>
  <si>
    <t xml:space="preserve"> 資料  長崎税関「外国貿易年表」、門司税関「外国貿易年表」</t>
  </si>
  <si>
    <r>
      <t xml:space="preserve">           １４４   貿易船（機）の入港隻数およびトン数  </t>
    </r>
    <r>
      <rPr>
        <sz val="12"/>
        <color indexed="8"/>
        <rFont val="ＭＳ 明朝"/>
        <family val="1"/>
      </rPr>
      <t>（平成21年）</t>
    </r>
  </si>
  <si>
    <t xml:space="preserve">           21</t>
  </si>
  <si>
    <t>年</t>
  </si>
  <si>
    <t>平成</t>
  </si>
  <si>
    <t>日本</t>
  </si>
  <si>
    <t>外国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</si>
</sst>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left"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4" xfId="16" applyFont="1" applyFill="1" applyBorder="1" applyAlignment="1">
      <alignment horizontal="distributed"/>
    </xf>
    <xf numFmtId="38" fontId="1" fillId="0" borderId="0" xfId="16" applyFont="1" applyFill="1" applyBorder="1" applyAlignment="1">
      <alignment horizontal="right"/>
    </xf>
    <xf numFmtId="49" fontId="1" fillId="0" borderId="0" xfId="16" applyNumberFormat="1" applyFont="1" applyFill="1" applyBorder="1" applyAlignment="1" quotePrefix="1">
      <alignment/>
    </xf>
    <xf numFmtId="38" fontId="1" fillId="0" borderId="4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1" fillId="0" borderId="0" xfId="16" applyFont="1" applyFill="1" applyBorder="1" applyAlignment="1">
      <alignment horizontal="center"/>
    </xf>
    <xf numFmtId="38" fontId="1" fillId="0" borderId="0" xfId="16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8" fontId="1" fillId="0" borderId="1" xfId="16" applyFont="1" applyFill="1" applyBorder="1" applyAlignment="1">
      <alignment vertical="top"/>
    </xf>
    <xf numFmtId="38" fontId="1" fillId="0" borderId="0" xfId="16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distributed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center" vertical="center"/>
    </xf>
    <xf numFmtId="38" fontId="1" fillId="0" borderId="14" xfId="16" applyFont="1" applyFill="1" applyBorder="1" applyAlignment="1">
      <alignment horizontal="center" vertical="center"/>
    </xf>
    <xf numFmtId="38" fontId="1" fillId="0" borderId="15" xfId="16" applyFont="1" applyFill="1" applyBorder="1" applyAlignment="1">
      <alignment horizontal="center" vertical="center"/>
    </xf>
    <xf numFmtId="38" fontId="1" fillId="0" borderId="16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tabSelected="1" zoomScale="75" zoomScaleNormal="75" workbookViewId="0" topLeftCell="A1">
      <selection activeCell="A1" sqref="A1:M1"/>
    </sheetView>
  </sheetViews>
  <sheetFormatPr defaultColWidth="9.00390625" defaultRowHeight="13.5"/>
  <cols>
    <col min="1" max="1" width="1.4921875" style="3" customWidth="1"/>
    <col min="2" max="4" width="5.625" style="3" customWidth="1"/>
    <col min="5" max="5" width="1.4921875" style="3" customWidth="1"/>
    <col min="6" max="13" width="13.50390625" style="3" customWidth="1"/>
    <col min="14" max="14" width="1.875" style="3" customWidth="1"/>
    <col min="15" max="18" width="9.00390625" style="3" customWidth="1"/>
    <col min="19" max="19" width="11.00390625" style="3" bestFit="1" customWidth="1"/>
    <col min="20" max="16384" width="9.00390625" style="3" customWidth="1"/>
  </cols>
  <sheetData>
    <row r="1" spans="1:14" ht="24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</row>
    <row r="2" spans="1:14" ht="30" customHeight="1" thickBot="1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2"/>
    </row>
    <row r="3" spans="1:14" s="7" customFormat="1" ht="18.75" customHeight="1">
      <c r="A3" s="33" t="s">
        <v>13</v>
      </c>
      <c r="B3" s="33"/>
      <c r="C3" s="33"/>
      <c r="D3" s="33"/>
      <c r="E3" s="34"/>
      <c r="F3" s="39" t="s">
        <v>2</v>
      </c>
      <c r="G3" s="40"/>
      <c r="H3" s="39" t="s">
        <v>3</v>
      </c>
      <c r="I3" s="40"/>
      <c r="J3" s="39" t="s">
        <v>4</v>
      </c>
      <c r="K3" s="40"/>
      <c r="L3" s="39" t="s">
        <v>11</v>
      </c>
      <c r="M3" s="41"/>
      <c r="N3" s="6"/>
    </row>
    <row r="4" spans="1:14" s="7" customFormat="1" ht="18.75" customHeight="1">
      <c r="A4" s="35"/>
      <c r="B4" s="35"/>
      <c r="C4" s="35"/>
      <c r="D4" s="35"/>
      <c r="E4" s="36"/>
      <c r="F4" s="8" t="s">
        <v>5</v>
      </c>
      <c r="G4" s="8" t="s">
        <v>6</v>
      </c>
      <c r="H4" s="8" t="s">
        <v>5</v>
      </c>
      <c r="I4" s="8" t="s">
        <v>6</v>
      </c>
      <c r="J4" s="8" t="s">
        <v>5</v>
      </c>
      <c r="K4" s="8" t="s">
        <v>6</v>
      </c>
      <c r="L4" s="8" t="s">
        <v>5</v>
      </c>
      <c r="M4" s="9" t="s">
        <v>6</v>
      </c>
      <c r="N4" s="10"/>
    </row>
    <row r="5" spans="1:14" s="7" customFormat="1" ht="6.75" customHeight="1">
      <c r="A5" s="11"/>
      <c r="E5" s="12"/>
      <c r="F5" s="13"/>
      <c r="G5" s="13"/>
      <c r="H5" s="13"/>
      <c r="I5" s="13"/>
      <c r="J5" s="13"/>
      <c r="K5" s="13"/>
      <c r="L5" s="13"/>
      <c r="M5" s="13"/>
      <c r="N5" s="10"/>
    </row>
    <row r="6" spans="1:14" s="7" customFormat="1" ht="14.25" customHeight="1">
      <c r="A6" s="11"/>
      <c r="B6" s="11" t="s">
        <v>19</v>
      </c>
      <c r="C6" s="11">
        <v>20</v>
      </c>
      <c r="D6" s="11" t="s">
        <v>18</v>
      </c>
      <c r="E6" s="12"/>
      <c r="F6" s="13">
        <v>1199</v>
      </c>
      <c r="G6" s="13">
        <v>7156462</v>
      </c>
      <c r="H6" s="13">
        <v>526</v>
      </c>
      <c r="I6" s="13">
        <v>1793323</v>
      </c>
      <c r="J6" s="13">
        <v>139</v>
      </c>
      <c r="K6" s="13">
        <v>641874</v>
      </c>
      <c r="L6" s="13">
        <v>42</v>
      </c>
      <c r="M6" s="13">
        <v>561845</v>
      </c>
      <c r="N6" s="10"/>
    </row>
    <row r="7" spans="1:14" ht="30" customHeight="1">
      <c r="A7" s="2"/>
      <c r="B7" s="14" t="s">
        <v>17</v>
      </c>
      <c r="C7" s="11">
        <v>21</v>
      </c>
      <c r="D7" s="14"/>
      <c r="E7" s="15"/>
      <c r="F7" s="10">
        <f>SUM(H7,J7,L7,F15,H15,J15)</f>
        <v>1043</v>
      </c>
      <c r="G7" s="10">
        <f>SUM(I7,K7,M7,G15,I15,K15)</f>
        <v>6273460</v>
      </c>
      <c r="H7" s="10">
        <f aca="true" t="shared" si="0" ref="H7:M7">SUM(H8:H9)</f>
        <v>498</v>
      </c>
      <c r="I7" s="10">
        <f t="shared" si="0"/>
        <v>1674840</v>
      </c>
      <c r="J7" s="10">
        <f t="shared" si="0"/>
        <v>105</v>
      </c>
      <c r="K7" s="10">
        <f t="shared" si="0"/>
        <v>546922</v>
      </c>
      <c r="L7" s="10">
        <f t="shared" si="0"/>
        <v>41</v>
      </c>
      <c r="M7" s="10">
        <f t="shared" si="0"/>
        <v>583130</v>
      </c>
      <c r="N7" s="2"/>
    </row>
    <row r="8" spans="1:14" ht="30" customHeight="1">
      <c r="A8" s="2"/>
      <c r="B8" s="32" t="s">
        <v>20</v>
      </c>
      <c r="C8" s="32"/>
      <c r="D8" s="32"/>
      <c r="E8" s="16"/>
      <c r="F8" s="1">
        <f>H8+J8+L8+F16+H16+J16</f>
        <v>41</v>
      </c>
      <c r="G8" s="1">
        <f>I8+K8+M8+G16+I16+K16</f>
        <v>143144</v>
      </c>
      <c r="H8" s="2">
        <v>19</v>
      </c>
      <c r="I8" s="2">
        <v>4001</v>
      </c>
      <c r="J8" s="2">
        <v>8</v>
      </c>
      <c r="K8" s="2">
        <v>3038</v>
      </c>
      <c r="L8" s="2">
        <v>5</v>
      </c>
      <c r="M8" s="2">
        <v>54082</v>
      </c>
      <c r="N8" s="2"/>
    </row>
    <row r="9" spans="1:15" s="7" customFormat="1" ht="19.5" customHeight="1">
      <c r="A9" s="6"/>
      <c r="B9" s="30" t="s">
        <v>21</v>
      </c>
      <c r="C9" s="30"/>
      <c r="D9" s="30"/>
      <c r="E9" s="15"/>
      <c r="F9" s="10">
        <f>H9+J9+L9+F17+H17+J17</f>
        <v>1002</v>
      </c>
      <c r="G9" s="10">
        <f>I9+K9+M9+G17+I17+K17</f>
        <v>6130316</v>
      </c>
      <c r="H9" s="10">
        <v>479</v>
      </c>
      <c r="I9" s="10">
        <v>1670839</v>
      </c>
      <c r="J9" s="10">
        <v>97</v>
      </c>
      <c r="K9" s="10">
        <v>543884</v>
      </c>
      <c r="L9" s="10">
        <v>36</v>
      </c>
      <c r="M9" s="10">
        <v>529048</v>
      </c>
      <c r="N9" s="10"/>
      <c r="O9" s="28"/>
    </row>
    <row r="10" spans="1:19" s="24" customFormat="1" ht="11.25" customHeight="1" thickBot="1">
      <c r="A10" s="22"/>
      <c r="E10" s="26"/>
      <c r="N10" s="23"/>
      <c r="O10" s="23"/>
      <c r="P10" s="23"/>
      <c r="Q10" s="23"/>
      <c r="R10" s="23"/>
      <c r="S10" s="23"/>
    </row>
    <row r="11" spans="1:14" s="7" customFormat="1" ht="18.75" customHeight="1">
      <c r="A11" s="33" t="s">
        <v>1</v>
      </c>
      <c r="B11" s="33"/>
      <c r="C11" s="33"/>
      <c r="D11" s="33"/>
      <c r="E11" s="34"/>
      <c r="F11" s="39" t="s">
        <v>7</v>
      </c>
      <c r="G11" s="40"/>
      <c r="H11" s="39" t="s">
        <v>8</v>
      </c>
      <c r="I11" s="40"/>
      <c r="J11" s="39" t="s">
        <v>9</v>
      </c>
      <c r="K11" s="41"/>
      <c r="L11" s="42" t="s">
        <v>10</v>
      </c>
      <c r="M11" s="41"/>
      <c r="N11" s="6"/>
    </row>
    <row r="12" spans="1:14" s="7" customFormat="1" ht="18.75" customHeight="1">
      <c r="A12" s="35"/>
      <c r="B12" s="35"/>
      <c r="C12" s="35"/>
      <c r="D12" s="35"/>
      <c r="E12" s="36"/>
      <c r="F12" s="8" t="s">
        <v>5</v>
      </c>
      <c r="G12" s="8" t="s">
        <v>6</v>
      </c>
      <c r="H12" s="8" t="s">
        <v>5</v>
      </c>
      <c r="I12" s="8" t="s">
        <v>6</v>
      </c>
      <c r="J12" s="8" t="s">
        <v>5</v>
      </c>
      <c r="K12" s="9" t="s">
        <v>6</v>
      </c>
      <c r="L12" s="37" t="s">
        <v>14</v>
      </c>
      <c r="M12" s="38"/>
      <c r="N12" s="6"/>
    </row>
    <row r="13" spans="1:14" s="7" customFormat="1" ht="6.75" customHeight="1">
      <c r="A13" s="11"/>
      <c r="E13" s="12"/>
      <c r="F13" s="13"/>
      <c r="G13" s="13"/>
      <c r="H13" s="13"/>
      <c r="I13" s="13"/>
      <c r="J13" s="13"/>
      <c r="K13" s="13"/>
      <c r="L13" s="13"/>
      <c r="M13" s="17"/>
      <c r="N13" s="6"/>
    </row>
    <row r="14" spans="1:14" s="7" customFormat="1" ht="14.25" customHeight="1">
      <c r="A14" s="11"/>
      <c r="B14" s="11" t="s">
        <v>19</v>
      </c>
      <c r="C14" s="11">
        <v>20</v>
      </c>
      <c r="D14" s="11" t="s">
        <v>18</v>
      </c>
      <c r="E14" s="12"/>
      <c r="F14" s="13">
        <v>44</v>
      </c>
      <c r="G14" s="13">
        <v>1126257</v>
      </c>
      <c r="H14" s="13">
        <v>264</v>
      </c>
      <c r="I14" s="13">
        <v>21293</v>
      </c>
      <c r="J14" s="13">
        <v>184</v>
      </c>
      <c r="K14" s="13">
        <v>3011870</v>
      </c>
      <c r="L14" s="13"/>
      <c r="M14" s="17">
        <v>275</v>
      </c>
      <c r="N14" s="6"/>
    </row>
    <row r="15" spans="1:14" s="7" customFormat="1" ht="29.25" customHeight="1">
      <c r="A15" s="6"/>
      <c r="B15" s="14" t="s">
        <v>17</v>
      </c>
      <c r="C15" s="11">
        <v>21</v>
      </c>
      <c r="D15" s="14"/>
      <c r="E15" s="15"/>
      <c r="F15" s="10">
        <f aca="true" t="shared" si="1" ref="F15:K15">SUM(F16:F17)</f>
        <v>23</v>
      </c>
      <c r="G15" s="10">
        <f t="shared" si="1"/>
        <v>606104</v>
      </c>
      <c r="H15" s="10">
        <f t="shared" si="1"/>
        <v>229</v>
      </c>
      <c r="I15" s="10">
        <f t="shared" si="1"/>
        <v>16317</v>
      </c>
      <c r="J15" s="10">
        <f t="shared" si="1"/>
        <v>147</v>
      </c>
      <c r="K15" s="10">
        <f t="shared" si="1"/>
        <v>2846147</v>
      </c>
      <c r="L15" s="10"/>
      <c r="M15" s="18">
        <f>SUM(M16:M17)</f>
        <v>261</v>
      </c>
      <c r="N15" s="6"/>
    </row>
    <row r="16" spans="1:14" ht="29.25" customHeight="1">
      <c r="A16" s="2"/>
      <c r="B16" s="32" t="s">
        <v>20</v>
      </c>
      <c r="C16" s="32"/>
      <c r="D16" s="32"/>
      <c r="E16" s="16"/>
      <c r="F16" s="2">
        <v>1</v>
      </c>
      <c r="G16" s="2">
        <v>26476</v>
      </c>
      <c r="H16" s="2">
        <v>6</v>
      </c>
      <c r="I16" s="2">
        <v>798</v>
      </c>
      <c r="J16" s="1">
        <v>2</v>
      </c>
      <c r="K16" s="2">
        <v>54749</v>
      </c>
      <c r="L16" s="19"/>
      <c r="M16" s="20">
        <v>52</v>
      </c>
      <c r="N16" s="2"/>
    </row>
    <row r="17" spans="1:14" s="7" customFormat="1" ht="18.75" customHeight="1">
      <c r="A17" s="6"/>
      <c r="B17" s="30" t="s">
        <v>21</v>
      </c>
      <c r="C17" s="30"/>
      <c r="D17" s="30"/>
      <c r="E17" s="15"/>
      <c r="F17" s="10">
        <v>22</v>
      </c>
      <c r="G17" s="10">
        <v>579628</v>
      </c>
      <c r="H17" s="10">
        <v>223</v>
      </c>
      <c r="I17" s="10">
        <v>15519</v>
      </c>
      <c r="J17" s="10">
        <v>145</v>
      </c>
      <c r="K17" s="10">
        <v>2791398</v>
      </c>
      <c r="L17" s="29"/>
      <c r="M17" s="18">
        <v>209</v>
      </c>
      <c r="N17" s="6"/>
    </row>
    <row r="18" spans="1:14" s="24" customFormat="1" ht="11.25" customHeight="1" thickBot="1">
      <c r="A18" s="22"/>
      <c r="B18" s="25"/>
      <c r="C18" s="25"/>
      <c r="D18" s="25"/>
      <c r="E18" s="25"/>
      <c r="F18" s="27"/>
      <c r="G18" s="25"/>
      <c r="H18" s="25"/>
      <c r="I18" s="25"/>
      <c r="J18" s="25"/>
      <c r="K18" s="25"/>
      <c r="L18" s="25"/>
      <c r="M18" s="25"/>
      <c r="N18" s="23"/>
    </row>
    <row r="19" spans="1:14" ht="15" customHeight="1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2" spans="6:11" ht="14.25">
      <c r="F22" s="1"/>
      <c r="G22" s="1"/>
      <c r="H22" s="21"/>
      <c r="I22" s="21"/>
      <c r="J22" s="1"/>
      <c r="K22" s="1"/>
    </row>
    <row r="23" spans="6:11" ht="14.25">
      <c r="F23" s="1"/>
      <c r="G23" s="1"/>
      <c r="H23" s="21"/>
      <c r="I23" s="21"/>
      <c r="J23" s="1"/>
      <c r="K23" s="1"/>
    </row>
    <row r="24" spans="6:11" ht="14.25">
      <c r="F24" s="1"/>
      <c r="G24" s="1"/>
      <c r="H24" s="21"/>
      <c r="I24" s="21"/>
      <c r="J24" s="1"/>
      <c r="K24" s="1"/>
    </row>
    <row r="25" spans="6:11" ht="14.25">
      <c r="F25" s="1"/>
      <c r="G25" s="1"/>
      <c r="H25" s="21"/>
      <c r="I25" s="21"/>
      <c r="J25" s="1"/>
      <c r="K25" s="1"/>
    </row>
  </sheetData>
  <mergeCells count="16">
    <mergeCell ref="L3:M3"/>
    <mergeCell ref="L11:M11"/>
    <mergeCell ref="H11:I11"/>
    <mergeCell ref="J11:K11"/>
    <mergeCell ref="H3:I3"/>
    <mergeCell ref="J3:K3"/>
    <mergeCell ref="B17:D17"/>
    <mergeCell ref="A1:M1"/>
    <mergeCell ref="B8:D8"/>
    <mergeCell ref="B9:D9"/>
    <mergeCell ref="B16:D16"/>
    <mergeCell ref="A3:E4"/>
    <mergeCell ref="A11:E12"/>
    <mergeCell ref="L12:M12"/>
    <mergeCell ref="F3:G3"/>
    <mergeCell ref="F11:G11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2010-10-29T02:35:40Z</cp:lastPrinted>
  <dcterms:created xsi:type="dcterms:W3CDTF">1999-12-21T03:43:37Z</dcterms:created>
  <dcterms:modified xsi:type="dcterms:W3CDTF">2013-06-05T06:16:30Z</dcterms:modified>
  <cp:category/>
  <cp:version/>
  <cp:contentType/>
  <cp:contentStatus/>
</cp:coreProperties>
</file>