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9120" activeTab="0"/>
  </bookViews>
  <sheets>
    <sheet name="Sheet1" sheetId="1" r:id="rId1"/>
  </sheets>
  <definedNames/>
  <calcPr fullCalcOnLoad="1" iterate="1" iterateCount="1" iterateDelta="0"/>
</workbook>
</file>

<file path=xl/sharedStrings.xml><?xml version="1.0" encoding="utf-8"?>
<sst xmlns="http://schemas.openxmlformats.org/spreadsheetml/2006/main" count="196" uniqueCount="120">
  <si>
    <t xml:space="preserve">    62    労  働・賃  金  4</t>
  </si>
  <si>
    <t>4  労  働・賃  金    63</t>
  </si>
  <si>
    <t xml:space="preserve">                              ３０      従  業  上  の  地  位  別  １５</t>
  </si>
  <si>
    <t xml:space="preserve">  歳  以  上  就  業  人  口</t>
  </si>
  <si>
    <t>（平成７年）</t>
  </si>
  <si>
    <t>単位：人</t>
  </si>
  <si>
    <t xml:space="preserve">※  総       数  </t>
  </si>
  <si>
    <t>雇                    用                    者</t>
  </si>
  <si>
    <t>役        員</t>
  </si>
  <si>
    <t>雇人のある業主</t>
  </si>
  <si>
    <t>1)    雇 人 の な い 業 主</t>
  </si>
  <si>
    <t>家     族     従     業     者</t>
  </si>
  <si>
    <t>市町村</t>
  </si>
  <si>
    <t>計</t>
  </si>
  <si>
    <t>＃   製   造   業</t>
  </si>
  <si>
    <t>＃卸売・小売業，飲食店</t>
  </si>
  <si>
    <t>＃ サ ー ビ ス 業</t>
  </si>
  <si>
    <t>＃ 農 業 、 林 業</t>
  </si>
  <si>
    <t>総数</t>
  </si>
  <si>
    <t>＃男</t>
  </si>
  <si>
    <t>昭和 60年</t>
  </si>
  <si>
    <t>平成  2年</t>
  </si>
  <si>
    <t>市部</t>
  </si>
  <si>
    <t>郡部</t>
  </si>
  <si>
    <t>長崎市</t>
  </si>
  <si>
    <t>佐世保市</t>
  </si>
  <si>
    <t>島原市</t>
  </si>
  <si>
    <t>諫早市</t>
  </si>
  <si>
    <t>大村市</t>
  </si>
  <si>
    <t>福江市</t>
  </si>
  <si>
    <t>平戸市</t>
  </si>
  <si>
    <t>松浦市</t>
  </si>
  <si>
    <t>西彼杵郡</t>
  </si>
  <si>
    <t>香    焼    町</t>
  </si>
  <si>
    <t xml:space="preserve">- </t>
  </si>
  <si>
    <t>伊  王  島  町</t>
  </si>
  <si>
    <t>高    島    町</t>
  </si>
  <si>
    <t>野  母  崎  町</t>
  </si>
  <si>
    <t>三    和    町</t>
  </si>
  <si>
    <t>多  良  見  町</t>
  </si>
  <si>
    <t>長    与    町</t>
  </si>
  <si>
    <t>時    津    町</t>
  </si>
  <si>
    <t>琴    海    町</t>
  </si>
  <si>
    <t>西    彼    町</t>
  </si>
  <si>
    <t>西    海    町</t>
  </si>
  <si>
    <t>大    島    町</t>
  </si>
  <si>
    <t>崎    戸    町</t>
  </si>
  <si>
    <t>大  瀬  戸  町</t>
  </si>
  <si>
    <t>外    海    町</t>
  </si>
  <si>
    <t>東彼杵郡</t>
  </si>
  <si>
    <t>東  彼  杵  町</t>
  </si>
  <si>
    <t>川    棚    町</t>
  </si>
  <si>
    <t>波  佐  見  町</t>
  </si>
  <si>
    <t>北高来郡</t>
  </si>
  <si>
    <t>森    山    町</t>
  </si>
  <si>
    <t>飯    盛    町</t>
  </si>
  <si>
    <t>高    来    町</t>
  </si>
  <si>
    <t>小  長  井  町</t>
  </si>
  <si>
    <t>南高来郡</t>
  </si>
  <si>
    <t>有    明    町</t>
  </si>
  <si>
    <t>国    見    町</t>
  </si>
  <si>
    <t>瑞    穂    町</t>
  </si>
  <si>
    <t>吾    妻    町</t>
  </si>
  <si>
    <t>愛    野    町</t>
  </si>
  <si>
    <t>千  々  石  町</t>
  </si>
  <si>
    <t xml:space="preserve">    64    労  働・賃  金  4</t>
  </si>
  <si>
    <t>4  労  働・賃  金    65</t>
  </si>
  <si>
    <t>（平成７年）（続）</t>
  </si>
  <si>
    <t>小    浜    町</t>
  </si>
  <si>
    <t>南  串  山  町</t>
  </si>
  <si>
    <t>加  津  佐  町</t>
  </si>
  <si>
    <t>口  之  津  町</t>
  </si>
  <si>
    <t>南  有  馬  町</t>
  </si>
  <si>
    <t>北  有  馬  町</t>
  </si>
  <si>
    <t>西  有  家  町</t>
  </si>
  <si>
    <t>有    家    町</t>
  </si>
  <si>
    <t>布    津    町</t>
  </si>
  <si>
    <t>深    江    町</t>
  </si>
  <si>
    <t>北松浦郡</t>
  </si>
  <si>
    <t>大    島    村</t>
  </si>
  <si>
    <t>生    月    町</t>
  </si>
  <si>
    <t>小  値  賀  町</t>
  </si>
  <si>
    <t>宇    久    町</t>
  </si>
  <si>
    <t>田    平    町</t>
  </si>
  <si>
    <t>福    島    町</t>
  </si>
  <si>
    <t>鷹    島    町</t>
  </si>
  <si>
    <t>江    迎    町</t>
  </si>
  <si>
    <t>鹿    町    町</t>
  </si>
  <si>
    <t>小  佐  々  町</t>
  </si>
  <si>
    <t>佐    々    町</t>
  </si>
  <si>
    <t>吉    井    町</t>
  </si>
  <si>
    <t>世  知  原  町</t>
  </si>
  <si>
    <t>南松浦郡</t>
  </si>
  <si>
    <t>富    江    町</t>
  </si>
  <si>
    <t>玉  之  浦  町</t>
  </si>
  <si>
    <t>三  井  楽  町</t>
  </si>
  <si>
    <t>岐    宿    町</t>
  </si>
  <si>
    <t>奈    留    町</t>
  </si>
  <si>
    <t>若    松    町</t>
  </si>
  <si>
    <t>上  五  島  町</t>
  </si>
  <si>
    <t>新  魚  目  町</t>
  </si>
  <si>
    <t>有    川    町</t>
  </si>
  <si>
    <t>奈  良  尾  町</t>
  </si>
  <si>
    <t>壱岐郡</t>
  </si>
  <si>
    <t>郷  ノ  浦  町</t>
  </si>
  <si>
    <t>勝    本    町</t>
  </si>
  <si>
    <t>芦    辺    町</t>
  </si>
  <si>
    <t>石    田    町</t>
  </si>
  <si>
    <t>対馬島</t>
  </si>
  <si>
    <t>厳    原    町</t>
  </si>
  <si>
    <t>美  津  島  町</t>
  </si>
  <si>
    <t>豊    玉    町</t>
  </si>
  <si>
    <t>峰          町</t>
  </si>
  <si>
    <t>上    県    町</t>
  </si>
  <si>
    <t>上  対  馬  町</t>
  </si>
  <si>
    <t xml:space="preserve">      ※不詳を含む。    1)県計には「家庭内職者」を含む。</t>
  </si>
  <si>
    <t xml:space="preserve">    資料  総務庁統計局「国勢調査報告」</t>
  </si>
  <si>
    <t xml:space="preserve">       7</t>
  </si>
  <si>
    <t xml:space="preserve">      ※不詳を含む。 </t>
  </si>
  <si>
    <t>　第28表(52ページ)の注参照。  （各年10月 1日現在）</t>
  </si>
</sst>
</file>

<file path=xl/styles.xml><?xml version="1.0" encoding="utf-8"?>
<styleSheet xmlns="http://schemas.openxmlformats.org/spreadsheetml/2006/main">
  <numFmts count="19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#,##0.0"/>
    <numFmt numFmtId="178" formatCode="yy/m/d"/>
    <numFmt numFmtId="179" formatCode="yy/m"/>
    <numFmt numFmtId="180" formatCode="m/d"/>
    <numFmt numFmtId="181" formatCode="#,##0_ ;[Red]\-#,##0\ "/>
    <numFmt numFmtId="182" formatCode="#,##0.00_ ;[Red]\-#,##0.00\ "/>
  </numFmts>
  <fonts count="8">
    <font>
      <sz val="10"/>
      <name val="ＭＳ ゴシック"/>
      <family val="3"/>
    </font>
    <font>
      <b/>
      <sz val="10"/>
      <name val="ＭＳ ゴシック"/>
      <family val="3"/>
    </font>
    <font>
      <i/>
      <sz val="10"/>
      <name val="ＭＳ ゴシック"/>
      <family val="3"/>
    </font>
    <font>
      <b/>
      <i/>
      <sz val="10"/>
      <name val="ＭＳ ゴシック"/>
      <family val="3"/>
    </font>
    <font>
      <sz val="6"/>
      <name val="ＭＳ Ｐゴシック"/>
      <family val="3"/>
    </font>
    <font>
      <sz val="12"/>
      <color indexed="8"/>
      <name val="ＭＳ 明朝"/>
      <family val="1"/>
    </font>
    <font>
      <sz val="20"/>
      <color indexed="8"/>
      <name val="ＭＳ 明朝"/>
      <family val="1"/>
    </font>
    <font>
      <sz val="10"/>
      <color indexed="8"/>
      <name val="ＭＳ ゴシック"/>
      <family val="3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</borders>
  <cellStyleXfs count="1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1" fontId="0" fillId="0" borderId="0" applyFont="0" applyFill="0" applyBorder="0" applyAlignment="0" applyProtection="0"/>
    <xf numFmtId="182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81" fontId="5" fillId="0" borderId="0" xfId="15" applyFont="1" applyAlignment="1">
      <alignment/>
    </xf>
    <xf numFmtId="0" fontId="5" fillId="0" borderId="0" xfId="0" applyFont="1" applyAlignment="1">
      <alignment/>
    </xf>
    <xf numFmtId="181" fontId="5" fillId="0" borderId="0" xfId="15" applyFont="1" applyAlignment="1">
      <alignment horizontal="centerContinuous"/>
    </xf>
    <xf numFmtId="0" fontId="5" fillId="0" borderId="0" xfId="0" applyFont="1" applyAlignment="1">
      <alignment horizontal="centerContinuous"/>
    </xf>
    <xf numFmtId="181" fontId="6" fillId="0" borderId="0" xfId="15" applyFont="1" applyAlignment="1">
      <alignment/>
    </xf>
    <xf numFmtId="181" fontId="5" fillId="0" borderId="1" xfId="15" applyFont="1" applyBorder="1" applyAlignment="1">
      <alignment/>
    </xf>
    <xf numFmtId="181" fontId="5" fillId="0" borderId="0" xfId="15" applyFont="1" applyBorder="1" applyAlignment="1">
      <alignment/>
    </xf>
    <xf numFmtId="181" fontId="5" fillId="0" borderId="1" xfId="15" applyFont="1" applyBorder="1" applyAlignment="1">
      <alignment horizontal="center"/>
    </xf>
    <xf numFmtId="181" fontId="5" fillId="0" borderId="2" xfId="15" applyFont="1" applyBorder="1" applyAlignment="1">
      <alignment horizontal="centerContinuous"/>
    </xf>
    <xf numFmtId="181" fontId="5" fillId="0" borderId="3" xfId="15" applyFont="1" applyBorder="1" applyAlignment="1">
      <alignment horizontal="centerContinuous"/>
    </xf>
    <xf numFmtId="181" fontId="5" fillId="0" borderId="4" xfId="15" applyFont="1" applyBorder="1" applyAlignment="1">
      <alignment horizontal="centerContinuous"/>
    </xf>
    <xf numFmtId="181" fontId="5" fillId="0" borderId="5" xfId="15" applyFont="1" applyBorder="1" applyAlignment="1">
      <alignment horizontal="centerContinuous"/>
    </xf>
    <xf numFmtId="181" fontId="5" fillId="0" borderId="0" xfId="15" applyFont="1" applyAlignment="1">
      <alignment horizontal="distributed"/>
    </xf>
    <xf numFmtId="181" fontId="5" fillId="0" borderId="4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5" xfId="15" applyFont="1" applyBorder="1" applyAlignment="1">
      <alignment/>
    </xf>
    <xf numFmtId="181" fontId="5" fillId="0" borderId="4" xfId="15" applyFont="1" applyBorder="1" applyAlignment="1">
      <alignment horizontal="distributed"/>
    </xf>
    <xf numFmtId="181" fontId="5" fillId="0" borderId="6" xfId="15" applyFont="1" applyBorder="1" applyAlignment="1">
      <alignment/>
    </xf>
    <xf numFmtId="181" fontId="5" fillId="0" borderId="0" xfId="15" applyFont="1" applyAlignment="1">
      <alignment horizontal="distributed"/>
    </xf>
    <xf numFmtId="181" fontId="5" fillId="0" borderId="7" xfId="15" applyFont="1" applyBorder="1" applyAlignment="1">
      <alignment/>
    </xf>
    <xf numFmtId="181" fontId="5" fillId="0" borderId="0" xfId="15" applyFont="1" applyAlignment="1" quotePrefix="1">
      <alignment horizontal="center"/>
    </xf>
    <xf numFmtId="0" fontId="5" fillId="0" borderId="0" xfId="0" applyFont="1" applyBorder="1" applyAlignment="1">
      <alignment horizontal="right"/>
    </xf>
    <xf numFmtId="181" fontId="5" fillId="0" borderId="0" xfId="15" applyFont="1" applyAlignment="1" quotePrefix="1">
      <alignment horizontal="right"/>
    </xf>
    <xf numFmtId="181" fontId="5" fillId="0" borderId="0" xfId="15" applyFont="1" applyBorder="1" applyAlignment="1">
      <alignment horizontal="right"/>
    </xf>
    <xf numFmtId="181" fontId="5" fillId="0" borderId="0" xfId="15" applyFont="1" applyAlignment="1">
      <alignment horizontal="right"/>
    </xf>
    <xf numFmtId="181" fontId="5" fillId="0" borderId="1" xfId="15" applyFont="1" applyBorder="1" applyAlignment="1">
      <alignment horizontal="right"/>
    </xf>
    <xf numFmtId="181" fontId="5" fillId="0" borderId="8" xfId="15" applyFont="1" applyBorder="1" applyAlignment="1">
      <alignment/>
    </xf>
    <xf numFmtId="0" fontId="7" fillId="0" borderId="0" xfId="0" applyFont="1" applyAlignment="1">
      <alignment/>
    </xf>
    <xf numFmtId="0" fontId="5" fillId="0" borderId="0" xfId="0" applyFont="1" applyAlignment="1">
      <alignment horizontal="distributed"/>
    </xf>
    <xf numFmtId="181" fontId="5" fillId="0" borderId="9" xfId="15" applyFont="1" applyBorder="1" applyAlignment="1">
      <alignment horizontal="distributed" vertical="center"/>
    </xf>
    <xf numFmtId="0" fontId="7" fillId="0" borderId="10" xfId="0" applyFont="1" applyBorder="1" applyAlignment="1">
      <alignment horizontal="distributed" vertical="center"/>
    </xf>
    <xf numFmtId="181" fontId="5" fillId="0" borderId="11" xfId="15" applyFont="1" applyBorder="1" applyAlignment="1">
      <alignment horizontal="distributed" vertical="center" wrapText="1"/>
    </xf>
    <xf numFmtId="0" fontId="7" fillId="0" borderId="12" xfId="0" applyFont="1" applyBorder="1" applyAlignment="1">
      <alignment horizontal="distributed" vertical="center" wrapText="1"/>
    </xf>
  </cellXfs>
  <cellStyles count="5">
    <cellStyle name="Normal" xfId="0"/>
    <cellStyle name="Comma [0]" xfId="15"/>
    <cellStyle name="桁区切り[0.00]" xfId="16"/>
    <cellStyle name="Currency [0]" xfId="17"/>
    <cellStyle name="通貨[0.00]" xfId="1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C154"/>
  <sheetViews>
    <sheetView showGridLines="0" tabSelected="1" workbookViewId="0" topLeftCell="A1">
      <selection activeCell="A1" sqref="A1"/>
    </sheetView>
  </sheetViews>
  <sheetFormatPr defaultColWidth="8.625" defaultRowHeight="12.75"/>
  <cols>
    <col min="1" max="2" width="1.00390625" style="1" customWidth="1"/>
    <col min="3" max="3" width="20.125" style="1" customWidth="1"/>
    <col min="4" max="4" width="0.875" style="1" customWidth="1"/>
    <col min="5" max="6" width="12.375" style="1" customWidth="1"/>
    <col min="7" max="8" width="12.25390625" style="1" customWidth="1"/>
    <col min="9" max="10" width="12.00390625" style="1" customWidth="1"/>
    <col min="11" max="11" width="13.25390625" style="1" customWidth="1"/>
    <col min="12" max="12" width="13.875" style="1" customWidth="1"/>
    <col min="13" max="14" width="12.00390625" style="1" customWidth="1"/>
    <col min="15" max="15" width="4.75390625" style="1" customWidth="1"/>
    <col min="16" max="16" width="5.75390625" style="1" customWidth="1"/>
    <col min="17" max="18" width="12.00390625" style="1" customWidth="1"/>
    <col min="19" max="19" width="12.25390625" style="1" customWidth="1"/>
    <col min="20" max="20" width="12.00390625" style="1" customWidth="1"/>
    <col min="21" max="28" width="12.25390625" style="1" customWidth="1"/>
    <col min="29" max="29" width="4.00390625" style="1" customWidth="1"/>
    <col min="30" max="16384" width="8.625" style="1" customWidth="1"/>
  </cols>
  <sheetData>
    <row r="1" spans="3:28" ht="15" customHeight="1">
      <c r="C1" s="1" t="s">
        <v>0</v>
      </c>
      <c r="Q1" s="2"/>
      <c r="Z1" s="3" t="s">
        <v>1</v>
      </c>
      <c r="AA1" s="4"/>
      <c r="AB1" s="3"/>
    </row>
    <row r="2" spans="3:22" ht="24">
      <c r="C2" s="5" t="s">
        <v>2</v>
      </c>
      <c r="Q2" s="5" t="s">
        <v>3</v>
      </c>
      <c r="V2" s="1" t="s">
        <v>4</v>
      </c>
    </row>
    <row r="3" spans="3:17" ht="15" customHeight="1">
      <c r="C3" s="5"/>
      <c r="Q3" s="5"/>
    </row>
    <row r="4" spans="2:28" ht="15" customHeight="1" thickBot="1">
      <c r="B4" s="6"/>
      <c r="C4" s="6" t="s">
        <v>119</v>
      </c>
      <c r="D4" s="6"/>
      <c r="E4" s="7"/>
      <c r="F4" s="7"/>
      <c r="G4" s="6"/>
      <c r="H4" s="6"/>
      <c r="I4" s="6"/>
      <c r="J4" s="6"/>
      <c r="K4" s="6"/>
      <c r="L4" s="6"/>
      <c r="M4" s="6"/>
      <c r="N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8" t="s">
        <v>5</v>
      </c>
    </row>
    <row r="5" spans="5:28" ht="18" customHeight="1">
      <c r="E5" s="9" t="s">
        <v>6</v>
      </c>
      <c r="F5" s="10"/>
      <c r="G5" s="11" t="s">
        <v>7</v>
      </c>
      <c r="H5" s="12"/>
      <c r="I5" s="12"/>
      <c r="J5" s="12"/>
      <c r="K5" s="12"/>
      <c r="L5" s="12"/>
      <c r="M5" s="12"/>
      <c r="N5" s="12"/>
      <c r="Q5" s="12" t="s">
        <v>8</v>
      </c>
      <c r="R5" s="12"/>
      <c r="S5" s="11" t="s">
        <v>9</v>
      </c>
      <c r="T5" s="12"/>
      <c r="U5" s="11" t="s">
        <v>10</v>
      </c>
      <c r="V5" s="12"/>
      <c r="W5" s="12"/>
      <c r="X5" s="12"/>
      <c r="Y5" s="11" t="s">
        <v>11</v>
      </c>
      <c r="Z5" s="12"/>
      <c r="AA5" s="12"/>
      <c r="AB5" s="12"/>
    </row>
    <row r="6" spans="3:28" ht="18" customHeight="1">
      <c r="C6" s="13" t="s">
        <v>12</v>
      </c>
      <c r="E6" s="30" t="s">
        <v>18</v>
      </c>
      <c r="F6" s="30" t="s">
        <v>19</v>
      </c>
      <c r="G6" s="11" t="s">
        <v>13</v>
      </c>
      <c r="H6" s="12"/>
      <c r="I6" s="11" t="s">
        <v>14</v>
      </c>
      <c r="J6" s="12"/>
      <c r="K6" s="14" t="s">
        <v>15</v>
      </c>
      <c r="L6" s="15"/>
      <c r="M6" s="11" t="s">
        <v>16</v>
      </c>
      <c r="N6" s="12"/>
      <c r="Q6" s="32" t="s">
        <v>18</v>
      </c>
      <c r="R6" s="30" t="s">
        <v>19</v>
      </c>
      <c r="S6" s="30" t="s">
        <v>18</v>
      </c>
      <c r="T6" s="30" t="s">
        <v>19</v>
      </c>
      <c r="U6" s="11" t="s">
        <v>13</v>
      </c>
      <c r="V6" s="12"/>
      <c r="W6" s="11" t="s">
        <v>17</v>
      </c>
      <c r="X6" s="12"/>
      <c r="Y6" s="11" t="s">
        <v>13</v>
      </c>
      <c r="Z6" s="12"/>
      <c r="AA6" s="11" t="s">
        <v>17</v>
      </c>
      <c r="AB6" s="12"/>
    </row>
    <row r="7" spans="2:28" ht="18" customHeight="1">
      <c r="B7" s="16"/>
      <c r="C7" s="16"/>
      <c r="D7" s="16"/>
      <c r="E7" s="31"/>
      <c r="F7" s="31"/>
      <c r="G7" s="17" t="s">
        <v>18</v>
      </c>
      <c r="H7" s="17" t="s">
        <v>19</v>
      </c>
      <c r="I7" s="17" t="s">
        <v>18</v>
      </c>
      <c r="J7" s="17" t="s">
        <v>19</v>
      </c>
      <c r="K7" s="17" t="s">
        <v>18</v>
      </c>
      <c r="L7" s="17" t="s">
        <v>19</v>
      </c>
      <c r="M7" s="17" t="s">
        <v>18</v>
      </c>
      <c r="N7" s="17" t="s">
        <v>19</v>
      </c>
      <c r="Q7" s="33"/>
      <c r="R7" s="31"/>
      <c r="S7" s="31"/>
      <c r="T7" s="31"/>
      <c r="U7" s="17" t="s">
        <v>18</v>
      </c>
      <c r="V7" s="17" t="s">
        <v>19</v>
      </c>
      <c r="W7" s="17" t="s">
        <v>18</v>
      </c>
      <c r="X7" s="17" t="s">
        <v>19</v>
      </c>
      <c r="Y7" s="17" t="s">
        <v>18</v>
      </c>
      <c r="Z7" s="17" t="s">
        <v>19</v>
      </c>
      <c r="AA7" s="17" t="s">
        <v>18</v>
      </c>
      <c r="AB7" s="17" t="s">
        <v>19</v>
      </c>
    </row>
    <row r="8" ht="15" customHeight="1">
      <c r="E8" s="18"/>
    </row>
    <row r="9" spans="3:28" ht="15" customHeight="1">
      <c r="C9" s="19" t="s">
        <v>20</v>
      </c>
      <c r="E9" s="18">
        <v>701157</v>
      </c>
      <c r="F9" s="1">
        <v>416766</v>
      </c>
      <c r="G9" s="1">
        <v>464538</v>
      </c>
      <c r="H9" s="1">
        <v>281421</v>
      </c>
      <c r="I9" s="1">
        <v>77399</v>
      </c>
      <c r="J9" s="1">
        <v>46621</v>
      </c>
      <c r="K9" s="1">
        <v>94071</v>
      </c>
      <c r="L9" s="1">
        <v>43063</v>
      </c>
      <c r="M9" s="1">
        <v>122925</v>
      </c>
      <c r="N9" s="1">
        <v>55058</v>
      </c>
      <c r="Q9" s="1">
        <v>21383</v>
      </c>
      <c r="R9" s="1">
        <v>16893</v>
      </c>
      <c r="S9" s="1">
        <v>27218</v>
      </c>
      <c r="T9" s="1">
        <v>21779</v>
      </c>
      <c r="U9" s="1">
        <v>103452</v>
      </c>
      <c r="V9" s="1">
        <v>79197</v>
      </c>
      <c r="W9" s="1">
        <v>40822</v>
      </c>
      <c r="X9" s="1">
        <v>34032</v>
      </c>
      <c r="Y9" s="1">
        <v>84540</v>
      </c>
      <c r="Z9" s="1">
        <v>17468</v>
      </c>
      <c r="AA9" s="1">
        <v>41998</v>
      </c>
      <c r="AB9" s="1">
        <v>7894</v>
      </c>
    </row>
    <row r="10" spans="3:28" ht="15" customHeight="1">
      <c r="C10" s="19" t="s">
        <v>21</v>
      </c>
      <c r="D10" s="20"/>
      <c r="E10" s="1">
        <v>706441</v>
      </c>
      <c r="F10" s="1">
        <v>408792</v>
      </c>
      <c r="G10" s="1">
        <v>490585</v>
      </c>
      <c r="H10" s="1">
        <v>282708</v>
      </c>
      <c r="I10" s="1">
        <v>83781</v>
      </c>
      <c r="J10" s="1">
        <v>46245</v>
      </c>
      <c r="K10" s="1">
        <v>99190</v>
      </c>
      <c r="L10" s="1">
        <v>43787</v>
      </c>
      <c r="M10" s="1">
        <v>140509</v>
      </c>
      <c r="N10" s="1">
        <v>61653</v>
      </c>
      <c r="Q10" s="1">
        <v>24955</v>
      </c>
      <c r="R10" s="1">
        <v>19310</v>
      </c>
      <c r="S10" s="1">
        <v>27734</v>
      </c>
      <c r="T10" s="1">
        <v>21780</v>
      </c>
      <c r="U10" s="1">
        <v>86102</v>
      </c>
      <c r="V10" s="1">
        <v>69622</v>
      </c>
      <c r="W10" s="1">
        <v>30608</v>
      </c>
      <c r="X10" s="1">
        <v>26953</v>
      </c>
      <c r="Y10" s="1">
        <v>73971</v>
      </c>
      <c r="Z10" s="1">
        <v>15227</v>
      </c>
      <c r="AA10" s="1">
        <v>33471</v>
      </c>
      <c r="AB10" s="1">
        <v>6515</v>
      </c>
    </row>
    <row r="11" spans="3:28" ht="15" customHeight="1">
      <c r="C11" s="19"/>
      <c r="E11" s="18"/>
      <c r="F11" s="7"/>
      <c r="G11" s="7"/>
      <c r="H11" s="7"/>
      <c r="I11" s="7"/>
      <c r="J11" s="7"/>
      <c r="K11" s="7"/>
      <c r="L11" s="7"/>
      <c r="M11" s="7"/>
      <c r="N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</row>
    <row r="12" spans="3:28" ht="15" customHeight="1">
      <c r="C12" s="21" t="s">
        <v>117</v>
      </c>
      <c r="E12" s="18">
        <f aca="true" t="shared" si="0" ref="E12:N12">SUM(E14:E16)</f>
        <v>725810</v>
      </c>
      <c r="F12" s="7">
        <f t="shared" si="0"/>
        <v>416273</v>
      </c>
      <c r="G12" s="7">
        <f t="shared" si="0"/>
        <v>529427</v>
      </c>
      <c r="H12" s="7">
        <f t="shared" si="0"/>
        <v>297291</v>
      </c>
      <c r="I12" s="7">
        <f t="shared" si="0"/>
        <v>81429</v>
      </c>
      <c r="J12" s="7">
        <f t="shared" si="0"/>
        <v>46035</v>
      </c>
      <c r="K12" s="7">
        <f t="shared" si="0"/>
        <v>110541</v>
      </c>
      <c r="L12" s="7">
        <f t="shared" si="0"/>
        <v>47273</v>
      </c>
      <c r="M12" s="7">
        <f t="shared" si="0"/>
        <v>162211</v>
      </c>
      <c r="N12" s="7">
        <f t="shared" si="0"/>
        <v>68494</v>
      </c>
      <c r="Q12" s="7">
        <f aca="true" t="shared" si="1" ref="Q12:AB12">SUM(Q14:Q16)</f>
        <v>29779</v>
      </c>
      <c r="R12" s="7">
        <f t="shared" si="1"/>
        <v>23011</v>
      </c>
      <c r="S12" s="7">
        <f t="shared" si="1"/>
        <v>25778</v>
      </c>
      <c r="T12" s="7">
        <f t="shared" si="1"/>
        <v>20467</v>
      </c>
      <c r="U12" s="7">
        <f t="shared" si="1"/>
        <v>79527</v>
      </c>
      <c r="V12" s="7">
        <f t="shared" si="1"/>
        <v>63014</v>
      </c>
      <c r="W12" s="7">
        <f t="shared" si="1"/>
        <v>27412</v>
      </c>
      <c r="X12" s="7">
        <f t="shared" si="1"/>
        <v>24031</v>
      </c>
      <c r="Y12" s="7">
        <f t="shared" si="1"/>
        <v>61291</v>
      </c>
      <c r="Z12" s="7">
        <f t="shared" si="1"/>
        <v>12485</v>
      </c>
      <c r="AA12" s="7">
        <f t="shared" si="1"/>
        <v>25659</v>
      </c>
      <c r="AB12" s="7">
        <f t="shared" si="1"/>
        <v>4734</v>
      </c>
    </row>
    <row r="13" ht="15" customHeight="1">
      <c r="E13" s="18"/>
    </row>
    <row r="14" spans="3:28" ht="15" customHeight="1">
      <c r="C14" s="19" t="s">
        <v>22</v>
      </c>
      <c r="E14" s="18">
        <f>SUM(E19:E27)</f>
        <v>454583</v>
      </c>
      <c r="F14" s="7">
        <f>SUM(F19:F27)</f>
        <v>260211</v>
      </c>
      <c r="G14" s="7">
        <f aca="true" t="shared" si="2" ref="G14:N14">SUM(G19:G27)</f>
        <v>351227</v>
      </c>
      <c r="H14" s="7">
        <f t="shared" si="2"/>
        <v>197191</v>
      </c>
      <c r="I14" s="7">
        <f t="shared" si="2"/>
        <v>48722</v>
      </c>
      <c r="J14" s="7">
        <f t="shared" si="2"/>
        <v>30298</v>
      </c>
      <c r="K14" s="7">
        <f t="shared" si="2"/>
        <v>81788</v>
      </c>
      <c r="L14" s="7">
        <f t="shared" si="2"/>
        <v>35270</v>
      </c>
      <c r="M14" s="7">
        <f t="shared" si="2"/>
        <v>111110</v>
      </c>
      <c r="N14" s="7">
        <f t="shared" si="2"/>
        <v>47450</v>
      </c>
      <c r="Q14" s="7">
        <f aca="true" t="shared" si="3" ref="Q14:AB14">SUM(Q19:Q27)</f>
        <v>21185</v>
      </c>
      <c r="R14" s="7">
        <f t="shared" si="3"/>
        <v>16377</v>
      </c>
      <c r="S14" s="7">
        <f t="shared" si="3"/>
        <v>16855</v>
      </c>
      <c r="T14" s="7">
        <f t="shared" si="3"/>
        <v>12979</v>
      </c>
      <c r="U14" s="7">
        <f t="shared" si="3"/>
        <v>38138</v>
      </c>
      <c r="V14" s="7">
        <f t="shared" si="3"/>
        <v>28771</v>
      </c>
      <c r="W14" s="7">
        <f t="shared" si="3"/>
        <v>9321</v>
      </c>
      <c r="X14" s="7">
        <f t="shared" si="3"/>
        <v>7990</v>
      </c>
      <c r="Y14" s="7">
        <f t="shared" si="3"/>
        <v>27174</v>
      </c>
      <c r="Z14" s="7">
        <f t="shared" si="3"/>
        <v>4892</v>
      </c>
      <c r="AA14" s="7">
        <f t="shared" si="3"/>
        <v>7425</v>
      </c>
      <c r="AB14" s="7">
        <f t="shared" si="3"/>
        <v>1224</v>
      </c>
    </row>
    <row r="15" spans="3:5" ht="15" customHeight="1">
      <c r="C15" s="19"/>
      <c r="E15" s="18"/>
    </row>
    <row r="16" spans="3:28" ht="15" customHeight="1">
      <c r="C16" s="19" t="s">
        <v>23</v>
      </c>
      <c r="E16" s="18">
        <f>E30+E51+E58+E66+E100+E119+E134+E142</f>
        <v>271227</v>
      </c>
      <c r="F16" s="7">
        <f>F30+F51+F58+F66+F100+F119+F134+F142</f>
        <v>156062</v>
      </c>
      <c r="G16" s="7">
        <f aca="true" t="shared" si="4" ref="G16:N16">G30+G51+G58+G66+G100+G119+G134+G142</f>
        <v>178200</v>
      </c>
      <c r="H16" s="7">
        <f t="shared" si="4"/>
        <v>100100</v>
      </c>
      <c r="I16" s="7">
        <f t="shared" si="4"/>
        <v>32707</v>
      </c>
      <c r="J16" s="7">
        <f t="shared" si="4"/>
        <v>15737</v>
      </c>
      <c r="K16" s="7">
        <f t="shared" si="4"/>
        <v>28753</v>
      </c>
      <c r="L16" s="7">
        <f t="shared" si="4"/>
        <v>12003</v>
      </c>
      <c r="M16" s="7">
        <f t="shared" si="4"/>
        <v>51101</v>
      </c>
      <c r="N16" s="7">
        <f t="shared" si="4"/>
        <v>21044</v>
      </c>
      <c r="Q16" s="7">
        <f aca="true" t="shared" si="5" ref="Q16:AB16">Q30+Q51+Q58+Q66+Q100+Q119+Q134+Q142</f>
        <v>8594</v>
      </c>
      <c r="R16" s="7">
        <f t="shared" si="5"/>
        <v>6634</v>
      </c>
      <c r="S16" s="7">
        <f t="shared" si="5"/>
        <v>8923</v>
      </c>
      <c r="T16" s="7">
        <f t="shared" si="5"/>
        <v>7488</v>
      </c>
      <c r="U16" s="7">
        <f t="shared" si="5"/>
        <v>41389</v>
      </c>
      <c r="V16" s="7">
        <f t="shared" si="5"/>
        <v>34243</v>
      </c>
      <c r="W16" s="7">
        <f t="shared" si="5"/>
        <v>18091</v>
      </c>
      <c r="X16" s="7">
        <f t="shared" si="5"/>
        <v>16041</v>
      </c>
      <c r="Y16" s="7">
        <f t="shared" si="5"/>
        <v>34117</v>
      </c>
      <c r="Z16" s="7">
        <f t="shared" si="5"/>
        <v>7593</v>
      </c>
      <c r="AA16" s="7">
        <f t="shared" si="5"/>
        <v>18234</v>
      </c>
      <c r="AB16" s="7">
        <f t="shared" si="5"/>
        <v>3510</v>
      </c>
    </row>
    <row r="17" ht="15" customHeight="1">
      <c r="E17" s="18"/>
    </row>
    <row r="18" ht="15" customHeight="1">
      <c r="E18" s="18"/>
    </row>
    <row r="19" spans="3:28" ht="15" customHeight="1">
      <c r="C19" s="19" t="s">
        <v>24</v>
      </c>
      <c r="E19" s="18">
        <v>200398</v>
      </c>
      <c r="F19" s="1">
        <v>115408</v>
      </c>
      <c r="G19" s="1">
        <v>158782</v>
      </c>
      <c r="H19" s="1">
        <v>89426</v>
      </c>
      <c r="I19" s="1">
        <v>20271</v>
      </c>
      <c r="J19" s="1">
        <v>15110</v>
      </c>
      <c r="K19" s="1">
        <v>39705</v>
      </c>
      <c r="L19" s="1">
        <v>17225</v>
      </c>
      <c r="M19" s="1">
        <v>52585</v>
      </c>
      <c r="N19" s="1">
        <v>22827</v>
      </c>
      <c r="Q19" s="1">
        <v>10195</v>
      </c>
      <c r="R19" s="1">
        <v>7928</v>
      </c>
      <c r="S19" s="1">
        <v>7949</v>
      </c>
      <c r="T19" s="1">
        <v>6159</v>
      </c>
      <c r="U19" s="1">
        <v>13741</v>
      </c>
      <c r="V19" s="1">
        <v>10264</v>
      </c>
      <c r="W19" s="1">
        <v>1639</v>
      </c>
      <c r="X19" s="1">
        <v>1428</v>
      </c>
      <c r="Y19" s="1">
        <v>9729</v>
      </c>
      <c r="Z19" s="1">
        <v>1631</v>
      </c>
      <c r="AA19" s="1">
        <v>1374</v>
      </c>
      <c r="AB19" s="1">
        <v>261</v>
      </c>
    </row>
    <row r="20" spans="3:28" ht="15" customHeight="1">
      <c r="C20" s="19" t="s">
        <v>25</v>
      </c>
      <c r="E20" s="18">
        <v>115909</v>
      </c>
      <c r="F20" s="1">
        <v>66053</v>
      </c>
      <c r="G20" s="1">
        <v>91088</v>
      </c>
      <c r="H20" s="1">
        <v>51141</v>
      </c>
      <c r="I20" s="1">
        <v>11197</v>
      </c>
      <c r="J20" s="1">
        <v>6646</v>
      </c>
      <c r="K20" s="1">
        <v>22098</v>
      </c>
      <c r="L20" s="1">
        <v>9377</v>
      </c>
      <c r="M20" s="1">
        <v>27328</v>
      </c>
      <c r="N20" s="1">
        <v>11530</v>
      </c>
      <c r="Q20" s="1">
        <v>5748</v>
      </c>
      <c r="R20" s="1">
        <v>4435</v>
      </c>
      <c r="S20" s="1">
        <v>3966</v>
      </c>
      <c r="T20" s="1">
        <v>2929</v>
      </c>
      <c r="U20" s="1">
        <v>9045</v>
      </c>
      <c r="V20" s="1">
        <v>6527</v>
      </c>
      <c r="W20" s="1">
        <v>1902</v>
      </c>
      <c r="X20" s="1">
        <v>1578</v>
      </c>
      <c r="Y20" s="1">
        <v>6061</v>
      </c>
      <c r="Z20" s="1">
        <v>1021</v>
      </c>
      <c r="AA20" s="1">
        <v>1491</v>
      </c>
      <c r="AB20" s="1">
        <v>205</v>
      </c>
    </row>
    <row r="21" spans="3:28" ht="15" customHeight="1">
      <c r="C21" s="19" t="s">
        <v>26</v>
      </c>
      <c r="E21" s="18">
        <v>19355</v>
      </c>
      <c r="F21" s="1">
        <v>10462</v>
      </c>
      <c r="G21" s="1">
        <v>13073</v>
      </c>
      <c r="H21" s="1">
        <v>6762</v>
      </c>
      <c r="I21" s="1">
        <v>2333</v>
      </c>
      <c r="J21" s="1">
        <v>981</v>
      </c>
      <c r="K21" s="1">
        <v>2648</v>
      </c>
      <c r="L21" s="1">
        <v>1157</v>
      </c>
      <c r="M21" s="1">
        <v>4285</v>
      </c>
      <c r="N21" s="1">
        <v>1674</v>
      </c>
      <c r="Q21" s="1">
        <v>927</v>
      </c>
      <c r="R21" s="1">
        <v>678</v>
      </c>
      <c r="S21" s="1">
        <v>821</v>
      </c>
      <c r="T21" s="1">
        <v>656</v>
      </c>
      <c r="U21" s="1">
        <v>2368</v>
      </c>
      <c r="V21" s="1">
        <v>1849</v>
      </c>
      <c r="W21" s="1">
        <v>688</v>
      </c>
      <c r="X21" s="1">
        <v>619</v>
      </c>
      <c r="Y21" s="1">
        <v>2166</v>
      </c>
      <c r="Z21" s="1">
        <v>517</v>
      </c>
      <c r="AA21" s="1">
        <v>793</v>
      </c>
      <c r="AB21" s="1">
        <v>204</v>
      </c>
    </row>
    <row r="22" spans="3:28" ht="15" customHeight="1">
      <c r="C22" s="19" t="s">
        <v>27</v>
      </c>
      <c r="E22" s="18">
        <v>43606</v>
      </c>
      <c r="F22" s="1">
        <v>25121</v>
      </c>
      <c r="G22" s="1">
        <v>33869</v>
      </c>
      <c r="H22" s="1">
        <v>19115</v>
      </c>
      <c r="I22" s="1">
        <v>6514</v>
      </c>
      <c r="J22" s="1">
        <v>3597</v>
      </c>
      <c r="K22" s="1">
        <v>7739</v>
      </c>
      <c r="L22" s="1">
        <v>3693</v>
      </c>
      <c r="M22" s="1">
        <v>10393</v>
      </c>
      <c r="N22" s="1">
        <v>4569</v>
      </c>
      <c r="Q22" s="1">
        <v>1775</v>
      </c>
      <c r="R22" s="1">
        <v>1413</v>
      </c>
      <c r="S22" s="1">
        <v>1587</v>
      </c>
      <c r="T22" s="1">
        <v>1256</v>
      </c>
      <c r="U22" s="1">
        <v>3768</v>
      </c>
      <c r="V22" s="1">
        <v>2948</v>
      </c>
      <c r="W22" s="1">
        <v>1439</v>
      </c>
      <c r="X22" s="1">
        <v>1267</v>
      </c>
      <c r="Y22" s="1">
        <v>2606</v>
      </c>
      <c r="Z22" s="1">
        <v>388</v>
      </c>
      <c r="AA22" s="1">
        <v>891</v>
      </c>
      <c r="AB22" s="1">
        <v>110</v>
      </c>
    </row>
    <row r="23" spans="3:28" ht="15" customHeight="1">
      <c r="C23" s="19" t="s">
        <v>28</v>
      </c>
      <c r="E23" s="18">
        <v>38622</v>
      </c>
      <c r="F23" s="1">
        <v>22435</v>
      </c>
      <c r="G23" s="1">
        <v>30371</v>
      </c>
      <c r="H23" s="1">
        <v>17557</v>
      </c>
      <c r="I23" s="1">
        <v>4928</v>
      </c>
      <c r="J23" s="1">
        <v>2545</v>
      </c>
      <c r="K23" s="1">
        <v>5901</v>
      </c>
      <c r="L23" s="1">
        <v>2425</v>
      </c>
      <c r="M23" s="1">
        <v>8961</v>
      </c>
      <c r="N23" s="1">
        <v>3761</v>
      </c>
      <c r="Q23" s="1">
        <v>1267</v>
      </c>
      <c r="R23" s="1">
        <v>983</v>
      </c>
      <c r="S23" s="1">
        <v>1220</v>
      </c>
      <c r="T23" s="1">
        <v>933</v>
      </c>
      <c r="U23" s="1">
        <v>3266</v>
      </c>
      <c r="V23" s="1">
        <v>2512</v>
      </c>
      <c r="W23" s="1">
        <v>1181</v>
      </c>
      <c r="X23" s="1">
        <v>1008</v>
      </c>
      <c r="Y23" s="1">
        <v>2498</v>
      </c>
      <c r="Z23" s="1">
        <v>450</v>
      </c>
      <c r="AA23" s="1">
        <v>1126</v>
      </c>
      <c r="AB23" s="1">
        <v>193</v>
      </c>
    </row>
    <row r="24" ht="15" customHeight="1">
      <c r="E24" s="18"/>
    </row>
    <row r="25" spans="3:28" ht="15" customHeight="1">
      <c r="C25" s="19" t="s">
        <v>29</v>
      </c>
      <c r="E25" s="18">
        <v>12734</v>
      </c>
      <c r="F25" s="1">
        <v>7293</v>
      </c>
      <c r="G25" s="1">
        <v>8303</v>
      </c>
      <c r="H25" s="1">
        <v>4663</v>
      </c>
      <c r="I25" s="1">
        <v>480</v>
      </c>
      <c r="J25" s="1">
        <v>207</v>
      </c>
      <c r="K25" s="1">
        <v>1719</v>
      </c>
      <c r="L25" s="1">
        <v>673</v>
      </c>
      <c r="M25" s="1">
        <v>2815</v>
      </c>
      <c r="N25" s="1">
        <v>1211</v>
      </c>
      <c r="Q25" s="1">
        <v>532</v>
      </c>
      <c r="R25" s="1">
        <v>379</v>
      </c>
      <c r="S25" s="1">
        <v>558</v>
      </c>
      <c r="T25" s="1">
        <v>443</v>
      </c>
      <c r="U25" s="1">
        <v>2052</v>
      </c>
      <c r="V25" s="1">
        <v>1626</v>
      </c>
      <c r="W25" s="1">
        <v>714</v>
      </c>
      <c r="X25" s="1">
        <v>643</v>
      </c>
      <c r="Y25" s="1">
        <v>1289</v>
      </c>
      <c r="Z25" s="1">
        <v>182</v>
      </c>
      <c r="AA25" s="1">
        <v>527</v>
      </c>
      <c r="AB25" s="1">
        <v>47</v>
      </c>
    </row>
    <row r="26" spans="3:28" ht="15" customHeight="1">
      <c r="C26" s="19" t="s">
        <v>30</v>
      </c>
      <c r="E26" s="18">
        <v>12107</v>
      </c>
      <c r="F26" s="1">
        <v>6720</v>
      </c>
      <c r="G26" s="1">
        <v>7308</v>
      </c>
      <c r="H26" s="1">
        <v>3783</v>
      </c>
      <c r="I26" s="1">
        <v>938</v>
      </c>
      <c r="J26" s="1">
        <v>282</v>
      </c>
      <c r="K26" s="1">
        <v>912</v>
      </c>
      <c r="L26" s="1">
        <v>313</v>
      </c>
      <c r="M26" s="1">
        <v>2585</v>
      </c>
      <c r="N26" s="1">
        <v>967</v>
      </c>
      <c r="Q26" s="1">
        <v>394</v>
      </c>
      <c r="R26" s="1">
        <v>290</v>
      </c>
      <c r="S26" s="1">
        <v>403</v>
      </c>
      <c r="T26" s="1">
        <v>328</v>
      </c>
      <c r="U26" s="1">
        <v>2336</v>
      </c>
      <c r="V26" s="1">
        <v>1883</v>
      </c>
      <c r="W26" s="1">
        <v>985</v>
      </c>
      <c r="X26" s="1">
        <v>813</v>
      </c>
      <c r="Y26" s="1">
        <v>1666</v>
      </c>
      <c r="Z26" s="1">
        <v>436</v>
      </c>
      <c r="AA26" s="1">
        <v>684</v>
      </c>
      <c r="AB26" s="1">
        <v>117</v>
      </c>
    </row>
    <row r="27" spans="3:28" ht="15" customHeight="1">
      <c r="C27" s="19" t="s">
        <v>31</v>
      </c>
      <c r="E27" s="18">
        <v>11852</v>
      </c>
      <c r="F27" s="1">
        <v>6719</v>
      </c>
      <c r="G27" s="1">
        <v>8433</v>
      </c>
      <c r="H27" s="1">
        <v>4744</v>
      </c>
      <c r="I27" s="1">
        <v>2061</v>
      </c>
      <c r="J27" s="1">
        <v>930</v>
      </c>
      <c r="K27" s="1">
        <v>1066</v>
      </c>
      <c r="L27" s="1">
        <v>407</v>
      </c>
      <c r="M27" s="1">
        <v>2158</v>
      </c>
      <c r="N27" s="1">
        <v>911</v>
      </c>
      <c r="Q27" s="1">
        <v>347</v>
      </c>
      <c r="R27" s="1">
        <v>271</v>
      </c>
      <c r="S27" s="1">
        <v>351</v>
      </c>
      <c r="T27" s="1">
        <v>275</v>
      </c>
      <c r="U27" s="1">
        <v>1562</v>
      </c>
      <c r="V27" s="1">
        <v>1162</v>
      </c>
      <c r="W27" s="1">
        <v>773</v>
      </c>
      <c r="X27" s="1">
        <v>634</v>
      </c>
      <c r="Y27" s="1">
        <v>1159</v>
      </c>
      <c r="Z27" s="1">
        <v>267</v>
      </c>
      <c r="AA27" s="1">
        <v>539</v>
      </c>
      <c r="AB27" s="1">
        <v>87</v>
      </c>
    </row>
    <row r="28" ht="15" customHeight="1">
      <c r="E28" s="18"/>
    </row>
    <row r="29" ht="15" customHeight="1">
      <c r="E29" s="18"/>
    </row>
    <row r="30" spans="3:28" ht="15" customHeight="1">
      <c r="C30" s="19" t="s">
        <v>32</v>
      </c>
      <c r="E30" s="18">
        <f>SUM(E32:E48)</f>
        <v>77267</v>
      </c>
      <c r="F30" s="7">
        <f>SUM(F32:F48)</f>
        <v>45103</v>
      </c>
      <c r="G30" s="7">
        <f aca="true" t="shared" si="6" ref="G30:N30">SUM(G32:G48)</f>
        <v>58251</v>
      </c>
      <c r="H30" s="7">
        <f t="shared" si="6"/>
        <v>33729</v>
      </c>
      <c r="I30" s="7">
        <f t="shared" si="6"/>
        <v>11155</v>
      </c>
      <c r="J30" s="7">
        <f t="shared" si="6"/>
        <v>7369</v>
      </c>
      <c r="K30" s="7">
        <f>SUM(K32:K48)</f>
        <v>10678</v>
      </c>
      <c r="L30" s="7">
        <f t="shared" si="6"/>
        <v>4445</v>
      </c>
      <c r="M30" s="7">
        <f t="shared" si="6"/>
        <v>17481</v>
      </c>
      <c r="N30" s="7">
        <f t="shared" si="6"/>
        <v>7351</v>
      </c>
      <c r="Q30" s="7">
        <f aca="true" t="shared" si="7" ref="Q30:AB30">SUM(Q32:Q48)</f>
        <v>2865</v>
      </c>
      <c r="R30" s="7">
        <f t="shared" si="7"/>
        <v>2252</v>
      </c>
      <c r="S30" s="7">
        <f t="shared" si="7"/>
        <v>2324</v>
      </c>
      <c r="T30" s="7">
        <f t="shared" si="7"/>
        <v>1920</v>
      </c>
      <c r="U30" s="7">
        <f t="shared" si="7"/>
        <v>7647</v>
      </c>
      <c r="V30" s="7">
        <f t="shared" si="7"/>
        <v>6060</v>
      </c>
      <c r="W30" s="7">
        <f t="shared" si="7"/>
        <v>3321</v>
      </c>
      <c r="X30" s="7">
        <f t="shared" si="7"/>
        <v>2822</v>
      </c>
      <c r="Y30" s="7">
        <f t="shared" si="7"/>
        <v>6180</v>
      </c>
      <c r="Z30" s="7">
        <f t="shared" si="7"/>
        <v>1142</v>
      </c>
      <c r="AA30" s="7">
        <f t="shared" si="7"/>
        <v>3239</v>
      </c>
      <c r="AB30" s="7">
        <f t="shared" si="7"/>
        <v>520</v>
      </c>
    </row>
    <row r="31" ht="15" customHeight="1">
      <c r="E31" s="18"/>
    </row>
    <row r="32" spans="3:28" ht="15" customHeight="1">
      <c r="C32" s="22" t="s">
        <v>33</v>
      </c>
      <c r="E32" s="18">
        <v>2053</v>
      </c>
      <c r="F32" s="1">
        <v>1118</v>
      </c>
      <c r="G32" s="1">
        <v>1704</v>
      </c>
      <c r="H32" s="1">
        <v>904</v>
      </c>
      <c r="I32" s="1">
        <v>408</v>
      </c>
      <c r="J32" s="1">
        <v>287</v>
      </c>
      <c r="K32" s="1">
        <v>293</v>
      </c>
      <c r="L32" s="1">
        <v>78</v>
      </c>
      <c r="M32" s="1">
        <v>456</v>
      </c>
      <c r="N32" s="1">
        <v>140</v>
      </c>
      <c r="Q32" s="1">
        <v>98</v>
      </c>
      <c r="R32" s="1">
        <v>82</v>
      </c>
      <c r="S32" s="1">
        <v>45</v>
      </c>
      <c r="T32" s="1">
        <v>33</v>
      </c>
      <c r="U32" s="1">
        <v>142</v>
      </c>
      <c r="V32" s="1">
        <v>85</v>
      </c>
      <c r="W32" s="23" t="s">
        <v>34</v>
      </c>
      <c r="X32" s="23" t="s">
        <v>34</v>
      </c>
      <c r="Y32" s="1">
        <v>64</v>
      </c>
      <c r="Z32" s="1">
        <v>14</v>
      </c>
      <c r="AA32" s="23" t="s">
        <v>34</v>
      </c>
      <c r="AB32" s="23" t="s">
        <v>34</v>
      </c>
    </row>
    <row r="33" spans="3:28" ht="15" customHeight="1">
      <c r="C33" s="22" t="s">
        <v>35</v>
      </c>
      <c r="E33" s="18">
        <v>483</v>
      </c>
      <c r="F33" s="1">
        <v>251</v>
      </c>
      <c r="G33" s="1">
        <v>404</v>
      </c>
      <c r="H33" s="1">
        <v>205</v>
      </c>
      <c r="I33" s="1">
        <v>60</v>
      </c>
      <c r="J33" s="1">
        <v>28</v>
      </c>
      <c r="K33" s="1">
        <v>36</v>
      </c>
      <c r="L33" s="1">
        <v>11</v>
      </c>
      <c r="M33" s="1">
        <v>187</v>
      </c>
      <c r="N33" s="1">
        <v>80</v>
      </c>
      <c r="Q33" s="1">
        <v>12</v>
      </c>
      <c r="R33" s="1">
        <v>9</v>
      </c>
      <c r="S33" s="1">
        <v>11</v>
      </c>
      <c r="T33" s="1">
        <v>7</v>
      </c>
      <c r="U33" s="1">
        <v>41</v>
      </c>
      <c r="V33" s="1">
        <v>26</v>
      </c>
      <c r="W33" s="1">
        <v>1</v>
      </c>
      <c r="X33" s="1">
        <v>1</v>
      </c>
      <c r="Y33" s="1">
        <v>15</v>
      </c>
      <c r="Z33" s="1">
        <v>4</v>
      </c>
      <c r="AA33" s="23" t="s">
        <v>34</v>
      </c>
      <c r="AB33" s="23" t="s">
        <v>34</v>
      </c>
    </row>
    <row r="34" spans="3:28" ht="15" customHeight="1">
      <c r="C34" s="24" t="s">
        <v>36</v>
      </c>
      <c r="E34" s="18">
        <v>350</v>
      </c>
      <c r="F34" s="1">
        <v>208</v>
      </c>
      <c r="G34" s="1">
        <v>265</v>
      </c>
      <c r="H34" s="1">
        <v>158</v>
      </c>
      <c r="I34" s="1">
        <v>24</v>
      </c>
      <c r="J34" s="1">
        <v>16</v>
      </c>
      <c r="K34" s="1">
        <v>22</v>
      </c>
      <c r="L34" s="1">
        <v>9</v>
      </c>
      <c r="M34" s="1">
        <v>69</v>
      </c>
      <c r="N34" s="1">
        <v>22</v>
      </c>
      <c r="Q34" s="1">
        <v>13</v>
      </c>
      <c r="R34" s="1">
        <v>10</v>
      </c>
      <c r="S34" s="1">
        <v>5</v>
      </c>
      <c r="T34" s="1">
        <v>3</v>
      </c>
      <c r="U34" s="1">
        <v>47</v>
      </c>
      <c r="V34" s="1">
        <v>33</v>
      </c>
      <c r="W34" s="1">
        <v>1</v>
      </c>
      <c r="X34" s="1">
        <v>1</v>
      </c>
      <c r="Y34" s="1">
        <v>20</v>
      </c>
      <c r="Z34" s="1">
        <v>4</v>
      </c>
      <c r="AA34" s="1">
        <v>1</v>
      </c>
      <c r="AB34" s="1">
        <v>1</v>
      </c>
    </row>
    <row r="35" spans="3:28" ht="15" customHeight="1">
      <c r="C35" s="24" t="s">
        <v>37</v>
      </c>
      <c r="E35" s="18">
        <v>3613</v>
      </c>
      <c r="F35" s="1">
        <v>2060</v>
      </c>
      <c r="G35" s="1">
        <v>2605</v>
      </c>
      <c r="H35" s="1">
        <v>1426</v>
      </c>
      <c r="I35" s="1">
        <v>514</v>
      </c>
      <c r="J35" s="1">
        <v>219</v>
      </c>
      <c r="K35" s="1">
        <v>319</v>
      </c>
      <c r="L35" s="1">
        <v>112</v>
      </c>
      <c r="M35" s="1">
        <v>772</v>
      </c>
      <c r="N35" s="1">
        <v>270</v>
      </c>
      <c r="Q35" s="1">
        <v>91</v>
      </c>
      <c r="R35" s="1">
        <v>72</v>
      </c>
      <c r="S35" s="1">
        <v>146</v>
      </c>
      <c r="T35" s="1">
        <v>131</v>
      </c>
      <c r="U35" s="1">
        <v>487</v>
      </c>
      <c r="V35" s="1">
        <v>382</v>
      </c>
      <c r="W35" s="1">
        <v>107</v>
      </c>
      <c r="X35" s="1">
        <v>74</v>
      </c>
      <c r="Y35" s="1">
        <v>284</v>
      </c>
      <c r="Z35" s="1">
        <v>49</v>
      </c>
      <c r="AA35" s="1">
        <v>48</v>
      </c>
      <c r="AB35" s="1">
        <v>2</v>
      </c>
    </row>
    <row r="36" spans="3:28" ht="15" customHeight="1">
      <c r="C36" s="24" t="s">
        <v>38</v>
      </c>
      <c r="E36" s="18">
        <v>5680</v>
      </c>
      <c r="F36" s="1">
        <v>3273</v>
      </c>
      <c r="G36" s="1">
        <v>4591</v>
      </c>
      <c r="H36" s="1">
        <v>2610</v>
      </c>
      <c r="I36" s="1">
        <v>981</v>
      </c>
      <c r="J36" s="1">
        <v>771</v>
      </c>
      <c r="K36" s="1">
        <v>828</v>
      </c>
      <c r="L36" s="1">
        <v>292</v>
      </c>
      <c r="M36" s="1">
        <v>1448</v>
      </c>
      <c r="N36" s="1">
        <v>540</v>
      </c>
      <c r="Q36" s="1">
        <v>145</v>
      </c>
      <c r="R36" s="1">
        <v>117</v>
      </c>
      <c r="S36" s="1">
        <v>169</v>
      </c>
      <c r="T36" s="1">
        <v>137</v>
      </c>
      <c r="U36" s="1">
        <v>491</v>
      </c>
      <c r="V36" s="1">
        <v>379</v>
      </c>
      <c r="W36" s="1">
        <v>214</v>
      </c>
      <c r="X36" s="1">
        <v>179</v>
      </c>
      <c r="Y36" s="1">
        <v>284</v>
      </c>
      <c r="Z36" s="1">
        <v>30</v>
      </c>
      <c r="AA36" s="1">
        <v>142</v>
      </c>
      <c r="AB36" s="1">
        <v>13</v>
      </c>
    </row>
    <row r="37" spans="3:5" ht="15" customHeight="1">
      <c r="C37" s="2"/>
      <c r="E37" s="18"/>
    </row>
    <row r="38" spans="3:28" ht="15" customHeight="1">
      <c r="C38" s="24" t="s">
        <v>39</v>
      </c>
      <c r="E38" s="18">
        <v>8282</v>
      </c>
      <c r="F38" s="1">
        <v>4749</v>
      </c>
      <c r="G38" s="1">
        <v>6258</v>
      </c>
      <c r="H38" s="1">
        <v>3567</v>
      </c>
      <c r="I38" s="1">
        <v>1406</v>
      </c>
      <c r="J38" s="1">
        <v>849</v>
      </c>
      <c r="K38" s="1">
        <v>1356</v>
      </c>
      <c r="L38" s="1">
        <v>608</v>
      </c>
      <c r="M38" s="1">
        <v>1826</v>
      </c>
      <c r="N38" s="1">
        <v>850</v>
      </c>
      <c r="Q38" s="1">
        <v>376</v>
      </c>
      <c r="R38" s="1">
        <v>303</v>
      </c>
      <c r="S38" s="1">
        <v>216</v>
      </c>
      <c r="T38" s="1">
        <v>183</v>
      </c>
      <c r="U38" s="1">
        <v>742</v>
      </c>
      <c r="V38" s="1">
        <v>583</v>
      </c>
      <c r="W38" s="1">
        <v>404</v>
      </c>
      <c r="X38" s="1">
        <v>347</v>
      </c>
      <c r="Y38" s="1">
        <v>690</v>
      </c>
      <c r="Z38" s="1">
        <v>113</v>
      </c>
      <c r="AA38" s="1">
        <v>449</v>
      </c>
      <c r="AB38" s="1">
        <v>69</v>
      </c>
    </row>
    <row r="39" spans="3:28" ht="15" customHeight="1">
      <c r="C39" s="24" t="s">
        <v>40</v>
      </c>
      <c r="E39" s="18">
        <v>16386</v>
      </c>
      <c r="F39" s="1">
        <v>9820</v>
      </c>
      <c r="G39" s="1">
        <v>13155</v>
      </c>
      <c r="H39" s="1">
        <v>7856</v>
      </c>
      <c r="I39" s="1">
        <v>2264</v>
      </c>
      <c r="J39" s="1">
        <v>1782</v>
      </c>
      <c r="K39" s="1">
        <v>2905</v>
      </c>
      <c r="L39" s="1">
        <v>1302</v>
      </c>
      <c r="M39" s="1">
        <v>4390</v>
      </c>
      <c r="N39" s="1">
        <v>2164</v>
      </c>
      <c r="Q39" s="1">
        <v>700</v>
      </c>
      <c r="R39" s="1">
        <v>569</v>
      </c>
      <c r="S39" s="1">
        <v>496</v>
      </c>
      <c r="T39" s="1">
        <v>400</v>
      </c>
      <c r="U39" s="1">
        <v>1101</v>
      </c>
      <c r="V39" s="1">
        <v>839</v>
      </c>
      <c r="W39" s="1">
        <v>390</v>
      </c>
      <c r="X39" s="1">
        <v>331</v>
      </c>
      <c r="Y39" s="1">
        <v>934</v>
      </c>
      <c r="Z39" s="1">
        <v>156</v>
      </c>
      <c r="AA39" s="1">
        <v>456</v>
      </c>
      <c r="AB39" s="1">
        <v>66</v>
      </c>
    </row>
    <row r="40" spans="3:28" ht="15" customHeight="1">
      <c r="C40" s="24" t="s">
        <v>41</v>
      </c>
      <c r="E40" s="18">
        <v>12998</v>
      </c>
      <c r="F40" s="1">
        <v>7585</v>
      </c>
      <c r="G40" s="1">
        <v>10299</v>
      </c>
      <c r="H40" s="1">
        <v>5909</v>
      </c>
      <c r="I40" s="1">
        <v>1904</v>
      </c>
      <c r="J40" s="1">
        <v>1295</v>
      </c>
      <c r="K40" s="1">
        <v>2602</v>
      </c>
      <c r="L40" s="1">
        <v>1202</v>
      </c>
      <c r="M40" s="1">
        <v>2933</v>
      </c>
      <c r="N40" s="1">
        <v>1210</v>
      </c>
      <c r="Q40" s="1">
        <v>568</v>
      </c>
      <c r="R40" s="1">
        <v>427</v>
      </c>
      <c r="S40" s="1">
        <v>490</v>
      </c>
      <c r="T40" s="1">
        <v>417</v>
      </c>
      <c r="U40" s="1">
        <v>903</v>
      </c>
      <c r="V40" s="1">
        <v>708</v>
      </c>
      <c r="W40" s="1">
        <v>265</v>
      </c>
      <c r="X40" s="1">
        <v>210</v>
      </c>
      <c r="Y40" s="1">
        <v>738</v>
      </c>
      <c r="Z40" s="1">
        <v>124</v>
      </c>
      <c r="AA40" s="1">
        <v>217</v>
      </c>
      <c r="AB40" s="1">
        <v>28</v>
      </c>
    </row>
    <row r="41" spans="3:28" ht="15" customHeight="1">
      <c r="C41" s="24" t="s">
        <v>42</v>
      </c>
      <c r="E41" s="18">
        <v>5974</v>
      </c>
      <c r="F41" s="1">
        <v>3368</v>
      </c>
      <c r="G41" s="1">
        <v>4258</v>
      </c>
      <c r="H41" s="1">
        <v>2374</v>
      </c>
      <c r="I41" s="1">
        <v>739</v>
      </c>
      <c r="J41" s="1">
        <v>443</v>
      </c>
      <c r="K41" s="1">
        <v>705</v>
      </c>
      <c r="L41" s="1">
        <v>302</v>
      </c>
      <c r="M41" s="1">
        <v>1407</v>
      </c>
      <c r="N41" s="1">
        <v>527</v>
      </c>
      <c r="Q41" s="1">
        <v>252</v>
      </c>
      <c r="R41" s="1">
        <v>183</v>
      </c>
      <c r="S41" s="1">
        <v>170</v>
      </c>
      <c r="T41" s="1">
        <v>137</v>
      </c>
      <c r="U41" s="1">
        <v>674</v>
      </c>
      <c r="V41" s="1">
        <v>564</v>
      </c>
      <c r="W41" s="1">
        <v>379</v>
      </c>
      <c r="X41" s="1">
        <v>331</v>
      </c>
      <c r="Y41" s="1">
        <v>620</v>
      </c>
      <c r="Z41" s="1">
        <v>110</v>
      </c>
      <c r="AA41" s="1">
        <v>407</v>
      </c>
      <c r="AB41" s="1">
        <v>63</v>
      </c>
    </row>
    <row r="42" spans="3:28" ht="15" customHeight="1">
      <c r="C42" s="24" t="s">
        <v>43</v>
      </c>
      <c r="E42" s="18">
        <v>5037</v>
      </c>
      <c r="F42" s="1">
        <v>2775</v>
      </c>
      <c r="G42" s="1">
        <v>3008</v>
      </c>
      <c r="H42" s="1">
        <v>1608</v>
      </c>
      <c r="I42" s="1">
        <v>340</v>
      </c>
      <c r="J42" s="1">
        <v>151</v>
      </c>
      <c r="K42" s="1">
        <v>376</v>
      </c>
      <c r="L42" s="1">
        <v>142</v>
      </c>
      <c r="M42" s="1">
        <v>1170</v>
      </c>
      <c r="N42" s="1">
        <v>447</v>
      </c>
      <c r="Q42" s="1">
        <v>173</v>
      </c>
      <c r="R42" s="1">
        <v>134</v>
      </c>
      <c r="S42" s="1">
        <v>152</v>
      </c>
      <c r="T42" s="1">
        <v>134</v>
      </c>
      <c r="U42" s="1">
        <v>876</v>
      </c>
      <c r="V42" s="1">
        <v>722</v>
      </c>
      <c r="W42" s="1">
        <v>555</v>
      </c>
      <c r="X42" s="1">
        <v>473</v>
      </c>
      <c r="Y42" s="1">
        <v>828</v>
      </c>
      <c r="Z42" s="1">
        <v>177</v>
      </c>
      <c r="AA42" s="1">
        <v>556</v>
      </c>
      <c r="AB42" s="1">
        <v>109</v>
      </c>
    </row>
    <row r="43" ht="15" customHeight="1">
      <c r="E43" s="18"/>
    </row>
    <row r="44" spans="3:28" ht="15" customHeight="1">
      <c r="C44" s="24" t="s">
        <v>44</v>
      </c>
      <c r="E44" s="18">
        <v>4805</v>
      </c>
      <c r="F44" s="1">
        <v>2619</v>
      </c>
      <c r="G44" s="1">
        <v>2838</v>
      </c>
      <c r="H44" s="1">
        <v>1535</v>
      </c>
      <c r="I44" s="1">
        <v>538</v>
      </c>
      <c r="J44" s="1">
        <v>265</v>
      </c>
      <c r="K44" s="1">
        <v>294</v>
      </c>
      <c r="L44" s="1">
        <v>138</v>
      </c>
      <c r="M44" s="1">
        <v>807</v>
      </c>
      <c r="N44" s="1">
        <v>294</v>
      </c>
      <c r="Q44" s="1">
        <v>103</v>
      </c>
      <c r="R44" s="1">
        <v>82</v>
      </c>
      <c r="S44" s="1">
        <v>99</v>
      </c>
      <c r="T44" s="1">
        <v>88</v>
      </c>
      <c r="U44" s="1">
        <v>858</v>
      </c>
      <c r="V44" s="1">
        <v>732</v>
      </c>
      <c r="W44" s="1">
        <v>626</v>
      </c>
      <c r="X44" s="1">
        <v>557</v>
      </c>
      <c r="Y44" s="1">
        <v>907</v>
      </c>
      <c r="Z44" s="1">
        <v>182</v>
      </c>
      <c r="AA44" s="1">
        <v>730</v>
      </c>
      <c r="AB44" s="1">
        <v>133</v>
      </c>
    </row>
    <row r="45" spans="3:28" ht="15" customHeight="1">
      <c r="C45" s="24" t="s">
        <v>45</v>
      </c>
      <c r="E45" s="18">
        <v>2862</v>
      </c>
      <c r="F45" s="1">
        <v>1782</v>
      </c>
      <c r="G45" s="1">
        <v>2351</v>
      </c>
      <c r="H45" s="1">
        <v>1487</v>
      </c>
      <c r="I45" s="1">
        <v>1026</v>
      </c>
      <c r="J45" s="1">
        <v>784</v>
      </c>
      <c r="K45" s="1">
        <v>279</v>
      </c>
      <c r="L45" s="1">
        <v>72</v>
      </c>
      <c r="M45" s="1">
        <v>453</v>
      </c>
      <c r="N45" s="1">
        <v>178</v>
      </c>
      <c r="Q45" s="1">
        <v>76</v>
      </c>
      <c r="R45" s="1">
        <v>62</v>
      </c>
      <c r="S45" s="1">
        <v>76</v>
      </c>
      <c r="T45" s="1">
        <v>53</v>
      </c>
      <c r="U45" s="1">
        <v>228</v>
      </c>
      <c r="V45" s="1">
        <v>160</v>
      </c>
      <c r="W45" s="1">
        <v>54</v>
      </c>
      <c r="X45" s="1">
        <v>40</v>
      </c>
      <c r="Y45" s="1">
        <v>131</v>
      </c>
      <c r="Z45" s="1">
        <v>20</v>
      </c>
      <c r="AA45" s="1">
        <v>22</v>
      </c>
      <c r="AB45" s="1">
        <v>3</v>
      </c>
    </row>
    <row r="46" spans="3:28" ht="15" customHeight="1">
      <c r="C46" s="24" t="s">
        <v>46</v>
      </c>
      <c r="E46" s="18">
        <v>1029</v>
      </c>
      <c r="F46" s="1">
        <v>632</v>
      </c>
      <c r="G46" s="1">
        <v>647</v>
      </c>
      <c r="H46" s="1">
        <v>387</v>
      </c>
      <c r="I46" s="1">
        <v>151</v>
      </c>
      <c r="J46" s="1">
        <v>98</v>
      </c>
      <c r="K46" s="1">
        <v>41</v>
      </c>
      <c r="L46" s="1">
        <v>10</v>
      </c>
      <c r="M46" s="1">
        <v>201</v>
      </c>
      <c r="N46" s="1">
        <v>83</v>
      </c>
      <c r="Q46" s="1">
        <v>41</v>
      </c>
      <c r="R46" s="1">
        <v>32</v>
      </c>
      <c r="S46" s="1">
        <v>23</v>
      </c>
      <c r="T46" s="1">
        <v>18</v>
      </c>
      <c r="U46" s="1">
        <v>212</v>
      </c>
      <c r="V46" s="1">
        <v>177</v>
      </c>
      <c r="W46" s="1">
        <v>6</v>
      </c>
      <c r="X46" s="1">
        <v>5</v>
      </c>
      <c r="Y46" s="1">
        <v>106</v>
      </c>
      <c r="Z46" s="1">
        <v>18</v>
      </c>
      <c r="AA46" s="1">
        <v>3</v>
      </c>
      <c r="AB46" s="23" t="s">
        <v>34</v>
      </c>
    </row>
    <row r="47" spans="3:28" ht="15" customHeight="1">
      <c r="C47" s="24" t="s">
        <v>47</v>
      </c>
      <c r="E47" s="18">
        <v>3966</v>
      </c>
      <c r="F47" s="1">
        <v>2397</v>
      </c>
      <c r="G47" s="1">
        <v>2736</v>
      </c>
      <c r="H47" s="1">
        <v>1611</v>
      </c>
      <c r="I47" s="1">
        <v>371</v>
      </c>
      <c r="J47" s="1">
        <v>158</v>
      </c>
      <c r="K47" s="1">
        <v>305</v>
      </c>
      <c r="L47" s="1">
        <v>94</v>
      </c>
      <c r="M47" s="1">
        <v>762</v>
      </c>
      <c r="N47" s="1">
        <v>340</v>
      </c>
      <c r="Q47" s="1">
        <v>143</v>
      </c>
      <c r="R47" s="1">
        <v>111</v>
      </c>
      <c r="S47" s="1">
        <v>145</v>
      </c>
      <c r="T47" s="1">
        <v>122</v>
      </c>
      <c r="U47" s="1">
        <v>527</v>
      </c>
      <c r="V47" s="1">
        <v>432</v>
      </c>
      <c r="W47" s="1">
        <v>201</v>
      </c>
      <c r="X47" s="1">
        <v>178</v>
      </c>
      <c r="Y47" s="1">
        <v>415</v>
      </c>
      <c r="Z47" s="1">
        <v>121</v>
      </c>
      <c r="AA47" s="1">
        <v>169</v>
      </c>
      <c r="AB47" s="1">
        <v>30</v>
      </c>
    </row>
    <row r="48" spans="3:28" ht="15" customHeight="1">
      <c r="C48" s="24" t="s">
        <v>48</v>
      </c>
      <c r="E48" s="18">
        <v>3749</v>
      </c>
      <c r="F48" s="1">
        <v>2466</v>
      </c>
      <c r="G48" s="1">
        <v>3132</v>
      </c>
      <c r="H48" s="1">
        <v>2092</v>
      </c>
      <c r="I48" s="1">
        <v>429</v>
      </c>
      <c r="J48" s="1">
        <v>223</v>
      </c>
      <c r="K48" s="1">
        <v>317</v>
      </c>
      <c r="L48" s="1">
        <v>73</v>
      </c>
      <c r="M48" s="1">
        <v>600</v>
      </c>
      <c r="N48" s="1">
        <v>206</v>
      </c>
      <c r="Q48" s="1">
        <v>74</v>
      </c>
      <c r="R48" s="1">
        <v>59</v>
      </c>
      <c r="S48" s="1">
        <v>81</v>
      </c>
      <c r="T48" s="1">
        <v>57</v>
      </c>
      <c r="U48" s="1">
        <v>318</v>
      </c>
      <c r="V48" s="1">
        <v>238</v>
      </c>
      <c r="W48" s="1">
        <v>118</v>
      </c>
      <c r="X48" s="1">
        <v>95</v>
      </c>
      <c r="Y48" s="1">
        <v>144</v>
      </c>
      <c r="Z48" s="1">
        <v>20</v>
      </c>
      <c r="AA48" s="1">
        <v>39</v>
      </c>
      <c r="AB48" s="1">
        <v>3</v>
      </c>
    </row>
    <row r="49" ht="15" customHeight="1">
      <c r="E49" s="18"/>
    </row>
    <row r="50" ht="15" customHeight="1">
      <c r="E50" s="18"/>
    </row>
    <row r="51" spans="3:28" ht="15" customHeight="1">
      <c r="C51" s="19" t="s">
        <v>49</v>
      </c>
      <c r="E51" s="18">
        <f>SUM(E53:E55)</f>
        <v>21159</v>
      </c>
      <c r="F51" s="7">
        <f>SUM(F53:F55)</f>
        <v>11397</v>
      </c>
      <c r="G51" s="7">
        <f aca="true" t="shared" si="8" ref="G51:N51">SUM(G53:G55)</f>
        <v>14365</v>
      </c>
      <c r="H51" s="7">
        <f t="shared" si="8"/>
        <v>7464</v>
      </c>
      <c r="I51" s="7">
        <f t="shared" si="8"/>
        <v>4614</v>
      </c>
      <c r="J51" s="7">
        <f t="shared" si="8"/>
        <v>2021</v>
      </c>
      <c r="K51" s="7">
        <f t="shared" si="8"/>
        <v>2718</v>
      </c>
      <c r="L51" s="7">
        <f t="shared" si="8"/>
        <v>1249</v>
      </c>
      <c r="M51" s="7">
        <f t="shared" si="8"/>
        <v>3608</v>
      </c>
      <c r="N51" s="7">
        <f t="shared" si="8"/>
        <v>1488</v>
      </c>
      <c r="Q51" s="7">
        <f aca="true" t="shared" si="9" ref="Q51:AB51">SUM(Q53:Q55)</f>
        <v>961</v>
      </c>
      <c r="R51" s="7">
        <f t="shared" si="9"/>
        <v>711</v>
      </c>
      <c r="S51" s="7">
        <f t="shared" si="9"/>
        <v>635</v>
      </c>
      <c r="T51" s="7">
        <f t="shared" si="9"/>
        <v>545</v>
      </c>
      <c r="U51" s="7">
        <f t="shared" si="9"/>
        <v>2861</v>
      </c>
      <c r="V51" s="7">
        <f t="shared" si="9"/>
        <v>2228</v>
      </c>
      <c r="W51" s="7">
        <f t="shared" si="9"/>
        <v>1057</v>
      </c>
      <c r="X51" s="7">
        <f t="shared" si="9"/>
        <v>913</v>
      </c>
      <c r="Y51" s="7">
        <f t="shared" si="9"/>
        <v>2336</v>
      </c>
      <c r="Z51" s="7">
        <f t="shared" si="9"/>
        <v>448</v>
      </c>
      <c r="AA51" s="7">
        <f t="shared" si="9"/>
        <v>902</v>
      </c>
      <c r="AB51" s="7">
        <f t="shared" si="9"/>
        <v>165</v>
      </c>
    </row>
    <row r="52" ht="15" customHeight="1">
      <c r="E52" s="18"/>
    </row>
    <row r="53" spans="3:28" ht="15" customHeight="1">
      <c r="C53" s="25" t="s">
        <v>50</v>
      </c>
      <c r="E53" s="18">
        <v>5193</v>
      </c>
      <c r="F53" s="1">
        <v>2858</v>
      </c>
      <c r="G53" s="1">
        <v>3330</v>
      </c>
      <c r="H53" s="1">
        <v>1812</v>
      </c>
      <c r="I53" s="1">
        <v>872</v>
      </c>
      <c r="J53" s="1">
        <v>399</v>
      </c>
      <c r="K53" s="1">
        <v>536</v>
      </c>
      <c r="L53" s="1">
        <v>256</v>
      </c>
      <c r="M53" s="1">
        <v>923</v>
      </c>
      <c r="N53" s="1">
        <v>373</v>
      </c>
      <c r="Q53" s="1">
        <v>131</v>
      </c>
      <c r="R53" s="1">
        <v>101</v>
      </c>
      <c r="S53" s="1">
        <v>106</v>
      </c>
      <c r="T53" s="1">
        <v>94</v>
      </c>
      <c r="U53" s="1">
        <v>878</v>
      </c>
      <c r="V53" s="1">
        <v>707</v>
      </c>
      <c r="W53" s="1">
        <v>527</v>
      </c>
      <c r="X53" s="1">
        <v>470</v>
      </c>
      <c r="Y53" s="1">
        <v>748</v>
      </c>
      <c r="Z53" s="1">
        <v>144</v>
      </c>
      <c r="AA53" s="1">
        <v>571</v>
      </c>
      <c r="AB53" s="1">
        <v>112</v>
      </c>
    </row>
    <row r="54" spans="3:28" ht="15" customHeight="1">
      <c r="C54" s="25" t="s">
        <v>51</v>
      </c>
      <c r="E54" s="18">
        <v>7520</v>
      </c>
      <c r="F54" s="1">
        <v>4112</v>
      </c>
      <c r="G54" s="1">
        <v>5657</v>
      </c>
      <c r="H54" s="1">
        <v>3001</v>
      </c>
      <c r="I54" s="1">
        <v>1594</v>
      </c>
      <c r="J54" s="1">
        <v>765</v>
      </c>
      <c r="K54" s="1">
        <v>1025</v>
      </c>
      <c r="L54" s="1">
        <v>442</v>
      </c>
      <c r="M54" s="1">
        <v>1641</v>
      </c>
      <c r="N54" s="1">
        <v>701</v>
      </c>
      <c r="Q54" s="1">
        <v>296</v>
      </c>
      <c r="R54" s="1">
        <v>217</v>
      </c>
      <c r="S54" s="1">
        <v>225</v>
      </c>
      <c r="T54" s="1">
        <v>183</v>
      </c>
      <c r="U54" s="1">
        <v>824</v>
      </c>
      <c r="V54" s="1">
        <v>608</v>
      </c>
      <c r="W54" s="1">
        <v>258</v>
      </c>
      <c r="X54" s="1">
        <v>216</v>
      </c>
      <c r="Y54" s="1">
        <v>518</v>
      </c>
      <c r="Z54" s="1">
        <v>103</v>
      </c>
      <c r="AA54" s="1">
        <v>161</v>
      </c>
      <c r="AB54" s="1">
        <v>31</v>
      </c>
    </row>
    <row r="55" spans="3:28" ht="15" customHeight="1">
      <c r="C55" s="25" t="s">
        <v>52</v>
      </c>
      <c r="E55" s="18">
        <v>8446</v>
      </c>
      <c r="F55" s="1">
        <v>4427</v>
      </c>
      <c r="G55" s="1">
        <v>5378</v>
      </c>
      <c r="H55" s="1">
        <v>2651</v>
      </c>
      <c r="I55" s="1">
        <v>2148</v>
      </c>
      <c r="J55" s="1">
        <v>857</v>
      </c>
      <c r="K55" s="1">
        <v>1157</v>
      </c>
      <c r="L55" s="1">
        <v>551</v>
      </c>
      <c r="M55" s="1">
        <v>1044</v>
      </c>
      <c r="N55" s="1">
        <v>414</v>
      </c>
      <c r="Q55" s="1">
        <v>534</v>
      </c>
      <c r="R55" s="1">
        <v>393</v>
      </c>
      <c r="S55" s="1">
        <v>304</v>
      </c>
      <c r="T55" s="1">
        <v>268</v>
      </c>
      <c r="U55" s="1">
        <v>1159</v>
      </c>
      <c r="V55" s="1">
        <v>913</v>
      </c>
      <c r="W55" s="1">
        <v>272</v>
      </c>
      <c r="X55" s="1">
        <v>227</v>
      </c>
      <c r="Y55" s="1">
        <v>1070</v>
      </c>
      <c r="Z55" s="1">
        <v>201</v>
      </c>
      <c r="AA55" s="1">
        <v>170</v>
      </c>
      <c r="AB55" s="1">
        <v>22</v>
      </c>
    </row>
    <row r="56" ht="15" customHeight="1">
      <c r="E56" s="18"/>
    </row>
    <row r="57" ht="15" customHeight="1">
      <c r="E57" s="18"/>
    </row>
    <row r="58" spans="3:28" ht="15" customHeight="1">
      <c r="C58" s="19" t="s">
        <v>53</v>
      </c>
      <c r="E58" s="18">
        <f>SUM(E60:E63)</f>
        <v>15748</v>
      </c>
      <c r="F58" s="7">
        <f>SUM(F60:F63)</f>
        <v>8722</v>
      </c>
      <c r="G58" s="7">
        <f aca="true" t="shared" si="10" ref="G58:N58">SUM(G60:G63)</f>
        <v>10529</v>
      </c>
      <c r="H58" s="7">
        <f t="shared" si="10"/>
        <v>5610</v>
      </c>
      <c r="I58" s="7">
        <f t="shared" si="10"/>
        <v>2251</v>
      </c>
      <c r="J58" s="7">
        <f t="shared" si="10"/>
        <v>979</v>
      </c>
      <c r="K58" s="7">
        <f t="shared" si="10"/>
        <v>1857</v>
      </c>
      <c r="L58" s="7">
        <f t="shared" si="10"/>
        <v>860</v>
      </c>
      <c r="M58" s="7">
        <f t="shared" si="10"/>
        <v>2968</v>
      </c>
      <c r="N58" s="7">
        <f t="shared" si="10"/>
        <v>1002</v>
      </c>
      <c r="Q58" s="7">
        <f aca="true" t="shared" si="11" ref="Q58:AB58">SUM(Q60:Q63)</f>
        <v>438</v>
      </c>
      <c r="R58" s="7">
        <f t="shared" si="11"/>
        <v>337</v>
      </c>
      <c r="S58" s="7">
        <f t="shared" si="11"/>
        <v>456</v>
      </c>
      <c r="T58" s="7">
        <f t="shared" si="11"/>
        <v>395</v>
      </c>
      <c r="U58" s="7">
        <f t="shared" si="11"/>
        <v>2399</v>
      </c>
      <c r="V58" s="7">
        <f t="shared" si="11"/>
        <v>2045</v>
      </c>
      <c r="W58" s="7">
        <f t="shared" si="11"/>
        <v>1376</v>
      </c>
      <c r="X58" s="7">
        <f t="shared" si="11"/>
        <v>1233</v>
      </c>
      <c r="Y58" s="7">
        <f t="shared" si="11"/>
        <v>1926</v>
      </c>
      <c r="Z58" s="7">
        <f t="shared" si="11"/>
        <v>335</v>
      </c>
      <c r="AA58" s="7">
        <f t="shared" si="11"/>
        <v>1207</v>
      </c>
      <c r="AB58" s="7">
        <f t="shared" si="11"/>
        <v>161</v>
      </c>
    </row>
    <row r="59" ht="15" customHeight="1">
      <c r="E59" s="18"/>
    </row>
    <row r="60" spans="3:28" ht="15" customHeight="1">
      <c r="C60" s="25" t="s">
        <v>54</v>
      </c>
      <c r="E60" s="18">
        <v>2924</v>
      </c>
      <c r="F60" s="1">
        <v>1634</v>
      </c>
      <c r="G60" s="1">
        <v>2105</v>
      </c>
      <c r="H60" s="1">
        <v>1109</v>
      </c>
      <c r="I60" s="1">
        <v>433</v>
      </c>
      <c r="J60" s="1">
        <v>176</v>
      </c>
      <c r="K60" s="1">
        <v>379</v>
      </c>
      <c r="L60" s="1">
        <v>185</v>
      </c>
      <c r="M60" s="1">
        <v>620</v>
      </c>
      <c r="N60" s="1">
        <v>198</v>
      </c>
      <c r="Q60" s="1">
        <v>54</v>
      </c>
      <c r="R60" s="1">
        <v>46</v>
      </c>
      <c r="S60" s="1">
        <v>74</v>
      </c>
      <c r="T60" s="1">
        <v>63</v>
      </c>
      <c r="U60" s="1">
        <v>429</v>
      </c>
      <c r="V60" s="1">
        <v>374</v>
      </c>
      <c r="W60" s="1">
        <v>272</v>
      </c>
      <c r="X60" s="1">
        <v>259</v>
      </c>
      <c r="Y60" s="1">
        <v>262</v>
      </c>
      <c r="Z60" s="1">
        <v>42</v>
      </c>
      <c r="AA60" s="1">
        <v>174</v>
      </c>
      <c r="AB60" s="1">
        <v>21</v>
      </c>
    </row>
    <row r="61" spans="3:28" ht="15" customHeight="1">
      <c r="C61" s="25" t="s">
        <v>55</v>
      </c>
      <c r="E61" s="18">
        <v>4029</v>
      </c>
      <c r="F61" s="1">
        <v>2233</v>
      </c>
      <c r="G61" s="1">
        <v>2551</v>
      </c>
      <c r="H61" s="1">
        <v>1378</v>
      </c>
      <c r="I61" s="1">
        <v>559</v>
      </c>
      <c r="J61" s="1">
        <v>246</v>
      </c>
      <c r="K61" s="1">
        <v>570</v>
      </c>
      <c r="L61" s="1">
        <v>279</v>
      </c>
      <c r="M61" s="1">
        <v>642</v>
      </c>
      <c r="N61" s="1">
        <v>235</v>
      </c>
      <c r="Q61" s="1">
        <v>100</v>
      </c>
      <c r="R61" s="1">
        <v>74</v>
      </c>
      <c r="S61" s="1">
        <v>107</v>
      </c>
      <c r="T61" s="1">
        <v>90</v>
      </c>
      <c r="U61" s="1">
        <v>682</v>
      </c>
      <c r="V61" s="1">
        <v>583</v>
      </c>
      <c r="W61" s="1">
        <v>376</v>
      </c>
      <c r="X61" s="1">
        <v>327</v>
      </c>
      <c r="Y61" s="1">
        <v>589</v>
      </c>
      <c r="Z61" s="1">
        <v>108</v>
      </c>
      <c r="AA61" s="1">
        <v>377</v>
      </c>
      <c r="AB61" s="1">
        <v>65</v>
      </c>
    </row>
    <row r="62" spans="3:28" ht="15" customHeight="1">
      <c r="C62" s="25" t="s">
        <v>56</v>
      </c>
      <c r="E62" s="18">
        <v>5507</v>
      </c>
      <c r="F62" s="1">
        <v>3086</v>
      </c>
      <c r="G62" s="1">
        <v>3654</v>
      </c>
      <c r="H62" s="1">
        <v>1995</v>
      </c>
      <c r="I62" s="1">
        <v>843</v>
      </c>
      <c r="J62" s="1">
        <v>388</v>
      </c>
      <c r="K62" s="1">
        <v>619</v>
      </c>
      <c r="L62" s="1">
        <v>264</v>
      </c>
      <c r="M62" s="1">
        <v>955</v>
      </c>
      <c r="N62" s="1">
        <v>362</v>
      </c>
      <c r="Q62" s="1">
        <v>188</v>
      </c>
      <c r="R62" s="1">
        <v>143</v>
      </c>
      <c r="S62" s="1">
        <v>181</v>
      </c>
      <c r="T62" s="1">
        <v>156</v>
      </c>
      <c r="U62" s="1">
        <v>800</v>
      </c>
      <c r="V62" s="1">
        <v>667</v>
      </c>
      <c r="W62" s="1">
        <v>448</v>
      </c>
      <c r="X62" s="1">
        <v>393</v>
      </c>
      <c r="Y62" s="1">
        <v>684</v>
      </c>
      <c r="Z62" s="1">
        <v>125</v>
      </c>
      <c r="AA62" s="1">
        <v>422</v>
      </c>
      <c r="AB62" s="1">
        <v>52</v>
      </c>
    </row>
    <row r="63" spans="3:28" ht="15" customHeight="1">
      <c r="C63" s="25" t="s">
        <v>57</v>
      </c>
      <c r="E63" s="18">
        <v>3288</v>
      </c>
      <c r="F63" s="1">
        <v>1769</v>
      </c>
      <c r="G63" s="1">
        <v>2219</v>
      </c>
      <c r="H63" s="1">
        <v>1128</v>
      </c>
      <c r="I63" s="1">
        <v>416</v>
      </c>
      <c r="J63" s="1">
        <v>169</v>
      </c>
      <c r="K63" s="1">
        <v>289</v>
      </c>
      <c r="L63" s="1">
        <v>132</v>
      </c>
      <c r="M63" s="1">
        <v>751</v>
      </c>
      <c r="N63" s="1">
        <v>207</v>
      </c>
      <c r="Q63" s="1">
        <v>96</v>
      </c>
      <c r="R63" s="1">
        <v>74</v>
      </c>
      <c r="S63" s="1">
        <v>94</v>
      </c>
      <c r="T63" s="1">
        <v>86</v>
      </c>
      <c r="U63" s="1">
        <v>488</v>
      </c>
      <c r="V63" s="1">
        <v>421</v>
      </c>
      <c r="W63" s="1">
        <v>280</v>
      </c>
      <c r="X63" s="1">
        <v>254</v>
      </c>
      <c r="Y63" s="1">
        <v>391</v>
      </c>
      <c r="Z63" s="1">
        <v>60</v>
      </c>
      <c r="AA63" s="1">
        <v>234</v>
      </c>
      <c r="AB63" s="1">
        <v>23</v>
      </c>
    </row>
    <row r="64" ht="15" customHeight="1">
      <c r="E64" s="18"/>
    </row>
    <row r="65" ht="15" customHeight="1">
      <c r="E65" s="18"/>
    </row>
    <row r="66" spans="3:28" ht="15" customHeight="1">
      <c r="C66" s="19" t="s">
        <v>58</v>
      </c>
      <c r="E66" s="18">
        <f>SUM(E68:E74,E87:E97)</f>
        <v>61451</v>
      </c>
      <c r="F66" s="7">
        <f>SUM(F68:F74,F87:F97)</f>
        <v>34239</v>
      </c>
      <c r="G66" s="7">
        <f aca="true" t="shared" si="12" ref="G66:N66">SUM(G68:G74,G87:G97)</f>
        <v>32626</v>
      </c>
      <c r="H66" s="7">
        <f t="shared" si="12"/>
        <v>17339</v>
      </c>
      <c r="I66" s="7">
        <f t="shared" si="12"/>
        <v>6669</v>
      </c>
      <c r="J66" s="7">
        <f t="shared" si="12"/>
        <v>2292</v>
      </c>
      <c r="K66" s="7">
        <f>SUM(K68:K74,K87:K97)</f>
        <v>4975</v>
      </c>
      <c r="L66" s="7">
        <f t="shared" si="12"/>
        <v>2241</v>
      </c>
      <c r="M66" s="7">
        <f t="shared" si="12"/>
        <v>10357</v>
      </c>
      <c r="N66" s="7">
        <f t="shared" si="12"/>
        <v>3971</v>
      </c>
      <c r="Q66" s="7">
        <f aca="true" t="shared" si="13" ref="Q66:AB66">SUM(Q68:Q74,Q87:Q97)</f>
        <v>1478</v>
      </c>
      <c r="R66" s="7">
        <f t="shared" si="13"/>
        <v>1094</v>
      </c>
      <c r="S66" s="7">
        <f t="shared" si="13"/>
        <v>1946</v>
      </c>
      <c r="T66" s="7">
        <f t="shared" si="13"/>
        <v>1688</v>
      </c>
      <c r="U66" s="7">
        <f t="shared" si="13"/>
        <v>12271</v>
      </c>
      <c r="V66" s="7">
        <f t="shared" si="13"/>
        <v>10659</v>
      </c>
      <c r="W66" s="7">
        <f t="shared" si="13"/>
        <v>7098</v>
      </c>
      <c r="X66" s="7">
        <f t="shared" si="13"/>
        <v>6614</v>
      </c>
      <c r="Y66" s="7">
        <f t="shared" si="13"/>
        <v>13128</v>
      </c>
      <c r="Z66" s="7">
        <f t="shared" si="13"/>
        <v>3457</v>
      </c>
      <c r="AA66" s="7">
        <f t="shared" si="13"/>
        <v>8530</v>
      </c>
      <c r="AB66" s="7">
        <f t="shared" si="13"/>
        <v>2116</v>
      </c>
    </row>
    <row r="67" ht="15" customHeight="1">
      <c r="E67" s="18"/>
    </row>
    <row r="68" spans="3:28" ht="15" customHeight="1">
      <c r="C68" s="25" t="s">
        <v>59</v>
      </c>
      <c r="E68" s="18">
        <v>6054</v>
      </c>
      <c r="F68" s="1">
        <v>3348</v>
      </c>
      <c r="G68" s="1">
        <v>3194</v>
      </c>
      <c r="H68" s="1">
        <v>1677</v>
      </c>
      <c r="I68" s="1">
        <v>957</v>
      </c>
      <c r="J68" s="1">
        <v>316</v>
      </c>
      <c r="K68" s="1">
        <v>471</v>
      </c>
      <c r="L68" s="1">
        <v>242</v>
      </c>
      <c r="M68" s="1">
        <v>785</v>
      </c>
      <c r="N68" s="1">
        <v>301</v>
      </c>
      <c r="Q68" s="1">
        <v>157</v>
      </c>
      <c r="R68" s="1">
        <v>123</v>
      </c>
      <c r="S68" s="1">
        <v>158</v>
      </c>
      <c r="T68" s="1">
        <v>135</v>
      </c>
      <c r="U68" s="1">
        <v>1135</v>
      </c>
      <c r="V68" s="1">
        <v>1009</v>
      </c>
      <c r="W68" s="1">
        <v>679</v>
      </c>
      <c r="X68" s="1">
        <v>636</v>
      </c>
      <c r="Y68" s="1">
        <v>1410</v>
      </c>
      <c r="Z68" s="1">
        <v>404</v>
      </c>
      <c r="AA68" s="1">
        <v>993</v>
      </c>
      <c r="AB68" s="1">
        <v>276</v>
      </c>
    </row>
    <row r="69" spans="3:28" ht="15" customHeight="1">
      <c r="C69" s="25" t="s">
        <v>60</v>
      </c>
      <c r="E69" s="18">
        <v>6000</v>
      </c>
      <c r="F69" s="1">
        <v>3315</v>
      </c>
      <c r="G69" s="1">
        <v>3209</v>
      </c>
      <c r="H69" s="1">
        <v>1739</v>
      </c>
      <c r="I69" s="1">
        <v>735</v>
      </c>
      <c r="J69" s="1">
        <v>256</v>
      </c>
      <c r="K69" s="1">
        <v>619</v>
      </c>
      <c r="L69" s="1">
        <v>284</v>
      </c>
      <c r="M69" s="1">
        <v>852</v>
      </c>
      <c r="N69" s="1">
        <v>377</v>
      </c>
      <c r="Q69" s="1">
        <v>138</v>
      </c>
      <c r="R69" s="1">
        <v>105</v>
      </c>
      <c r="S69" s="1">
        <v>166</v>
      </c>
      <c r="T69" s="1">
        <v>146</v>
      </c>
      <c r="U69" s="1">
        <v>1147</v>
      </c>
      <c r="V69" s="1">
        <v>994</v>
      </c>
      <c r="W69" s="1">
        <v>706</v>
      </c>
      <c r="X69" s="1">
        <v>650</v>
      </c>
      <c r="Y69" s="1">
        <v>1340</v>
      </c>
      <c r="Z69" s="1">
        <v>331</v>
      </c>
      <c r="AA69" s="1">
        <v>973</v>
      </c>
      <c r="AB69" s="1">
        <v>225</v>
      </c>
    </row>
    <row r="70" spans="3:28" ht="15" customHeight="1">
      <c r="C70" s="25" t="s">
        <v>61</v>
      </c>
      <c r="E70" s="18">
        <v>3161</v>
      </c>
      <c r="F70" s="1">
        <v>1765</v>
      </c>
      <c r="G70" s="1">
        <v>1682</v>
      </c>
      <c r="H70" s="1">
        <v>914</v>
      </c>
      <c r="I70" s="1">
        <v>549</v>
      </c>
      <c r="J70" s="1">
        <v>214</v>
      </c>
      <c r="K70" s="1">
        <v>220</v>
      </c>
      <c r="L70" s="1">
        <v>124</v>
      </c>
      <c r="M70" s="1">
        <v>391</v>
      </c>
      <c r="N70" s="1">
        <v>137</v>
      </c>
      <c r="Q70" s="1">
        <v>52</v>
      </c>
      <c r="R70" s="1">
        <v>32</v>
      </c>
      <c r="S70" s="1">
        <v>59</v>
      </c>
      <c r="T70" s="1">
        <v>51</v>
      </c>
      <c r="U70" s="1">
        <v>744</v>
      </c>
      <c r="V70" s="1">
        <v>634</v>
      </c>
      <c r="W70" s="1">
        <v>483</v>
      </c>
      <c r="X70" s="1">
        <v>442</v>
      </c>
      <c r="Y70" s="1">
        <v>624</v>
      </c>
      <c r="Z70" s="1">
        <v>134</v>
      </c>
      <c r="AA70" s="1">
        <v>491</v>
      </c>
      <c r="AB70" s="1">
        <v>102</v>
      </c>
    </row>
    <row r="71" spans="3:28" ht="15" customHeight="1">
      <c r="C71" s="25" t="s">
        <v>62</v>
      </c>
      <c r="E71" s="18">
        <v>3987</v>
      </c>
      <c r="F71" s="1">
        <v>2218</v>
      </c>
      <c r="G71" s="1">
        <v>2284</v>
      </c>
      <c r="H71" s="1">
        <v>1247</v>
      </c>
      <c r="I71" s="1">
        <v>567</v>
      </c>
      <c r="J71" s="1">
        <v>218</v>
      </c>
      <c r="K71" s="1">
        <v>389</v>
      </c>
      <c r="L71" s="1">
        <v>200</v>
      </c>
      <c r="M71" s="1">
        <v>582</v>
      </c>
      <c r="N71" s="1">
        <v>215</v>
      </c>
      <c r="Q71" s="1">
        <v>78</v>
      </c>
      <c r="R71" s="1">
        <v>60</v>
      </c>
      <c r="S71" s="1">
        <v>103</v>
      </c>
      <c r="T71" s="1">
        <v>89</v>
      </c>
      <c r="U71" s="1">
        <v>781</v>
      </c>
      <c r="V71" s="1">
        <v>679</v>
      </c>
      <c r="W71" s="1">
        <v>575</v>
      </c>
      <c r="X71" s="1">
        <v>532</v>
      </c>
      <c r="Y71" s="1">
        <v>741</v>
      </c>
      <c r="Z71" s="1">
        <v>143</v>
      </c>
      <c r="AA71" s="1">
        <v>591</v>
      </c>
      <c r="AB71" s="1">
        <v>114</v>
      </c>
    </row>
    <row r="72" spans="3:28" ht="15" customHeight="1">
      <c r="C72" s="24" t="s">
        <v>63</v>
      </c>
      <c r="E72" s="18">
        <v>2267</v>
      </c>
      <c r="F72" s="1">
        <v>1274</v>
      </c>
      <c r="G72" s="1">
        <v>1437</v>
      </c>
      <c r="H72" s="1">
        <v>802</v>
      </c>
      <c r="I72" s="1">
        <v>230</v>
      </c>
      <c r="J72" s="1">
        <v>114</v>
      </c>
      <c r="K72" s="1">
        <v>234</v>
      </c>
      <c r="L72" s="1">
        <v>124</v>
      </c>
      <c r="M72" s="1">
        <v>512</v>
      </c>
      <c r="N72" s="1">
        <v>194</v>
      </c>
      <c r="Q72" s="1">
        <v>96</v>
      </c>
      <c r="R72" s="1">
        <v>70</v>
      </c>
      <c r="S72" s="1">
        <v>59</v>
      </c>
      <c r="T72" s="1">
        <v>50</v>
      </c>
      <c r="U72" s="1">
        <v>332</v>
      </c>
      <c r="V72" s="1">
        <v>279</v>
      </c>
      <c r="W72" s="1">
        <v>221</v>
      </c>
      <c r="X72" s="1">
        <v>199</v>
      </c>
      <c r="Y72" s="1">
        <v>343</v>
      </c>
      <c r="Z72" s="1">
        <v>73</v>
      </c>
      <c r="AA72" s="1">
        <v>252</v>
      </c>
      <c r="AB72" s="1">
        <v>55</v>
      </c>
    </row>
    <row r="73" spans="3:5" ht="15" customHeight="1">
      <c r="C73" s="2"/>
      <c r="E73" s="18"/>
    </row>
    <row r="74" spans="2:28" ht="15" customHeight="1" thickBot="1">
      <c r="B74" s="6"/>
      <c r="C74" s="26" t="s">
        <v>64</v>
      </c>
      <c r="D74" s="6"/>
      <c r="E74" s="27">
        <v>2903</v>
      </c>
      <c r="F74" s="6">
        <v>1681</v>
      </c>
      <c r="G74" s="6">
        <v>1776</v>
      </c>
      <c r="H74" s="6">
        <v>957</v>
      </c>
      <c r="I74" s="6">
        <v>348</v>
      </c>
      <c r="J74" s="6">
        <v>110</v>
      </c>
      <c r="K74" s="6">
        <v>302</v>
      </c>
      <c r="L74" s="6">
        <v>132</v>
      </c>
      <c r="M74" s="6">
        <v>470</v>
      </c>
      <c r="N74" s="6">
        <v>165</v>
      </c>
      <c r="Q74" s="6">
        <v>66</v>
      </c>
      <c r="R74" s="6">
        <v>56</v>
      </c>
      <c r="S74" s="6">
        <v>106</v>
      </c>
      <c r="T74" s="6">
        <v>93</v>
      </c>
      <c r="U74" s="6">
        <v>524</v>
      </c>
      <c r="V74" s="6">
        <v>447</v>
      </c>
      <c r="W74" s="6">
        <v>264</v>
      </c>
      <c r="X74" s="6">
        <v>242</v>
      </c>
      <c r="Y74" s="6">
        <v>431</v>
      </c>
      <c r="Z74" s="6">
        <v>128</v>
      </c>
      <c r="AA74" s="6">
        <v>245</v>
      </c>
      <c r="AB74" s="6">
        <v>64</v>
      </c>
    </row>
    <row r="75" ht="15" customHeight="1">
      <c r="B75" s="1" t="s">
        <v>115</v>
      </c>
    </row>
    <row r="76" ht="15" customHeight="1"/>
    <row r="78" ht="13.5" customHeight="1"/>
    <row r="79" spans="3:28" ht="15" customHeight="1">
      <c r="C79" s="1" t="s">
        <v>65</v>
      </c>
      <c r="Q79" s="2"/>
      <c r="Z79" s="3" t="s">
        <v>66</v>
      </c>
      <c r="AA79" s="3"/>
      <c r="AB79" s="3"/>
    </row>
    <row r="80" spans="3:23" ht="24">
      <c r="C80" s="5" t="s">
        <v>2</v>
      </c>
      <c r="Q80" s="5" t="s">
        <v>3</v>
      </c>
      <c r="V80" s="1" t="s">
        <v>67</v>
      </c>
      <c r="W80" s="28"/>
    </row>
    <row r="81" spans="3:23" ht="15" customHeight="1">
      <c r="C81" s="5"/>
      <c r="Q81" s="5"/>
      <c r="W81" s="28"/>
    </row>
    <row r="82" spans="2:28" ht="15" customHeight="1" thickBot="1">
      <c r="B82" s="6"/>
      <c r="C82" s="6"/>
      <c r="D82" s="6"/>
      <c r="E82" s="6"/>
      <c r="F82" s="6"/>
      <c r="G82" s="6"/>
      <c r="H82" s="6"/>
      <c r="I82" s="6"/>
      <c r="J82" s="6"/>
      <c r="K82" s="6"/>
      <c r="L82" s="6"/>
      <c r="M82" s="6"/>
      <c r="N82" s="6"/>
      <c r="Q82" s="6"/>
      <c r="R82" s="6"/>
      <c r="S82" s="6"/>
      <c r="T82" s="6"/>
      <c r="U82" s="6"/>
      <c r="V82" s="6"/>
      <c r="W82" s="6"/>
      <c r="X82" s="6"/>
      <c r="Y82" s="6"/>
      <c r="Z82" s="6"/>
      <c r="AA82" s="6"/>
      <c r="AB82" s="8" t="s">
        <v>5</v>
      </c>
    </row>
    <row r="83" spans="5:28" ht="18" customHeight="1">
      <c r="E83" s="9" t="s">
        <v>6</v>
      </c>
      <c r="F83" s="10"/>
      <c r="G83" s="11" t="s">
        <v>7</v>
      </c>
      <c r="H83" s="12"/>
      <c r="I83" s="12"/>
      <c r="J83" s="12"/>
      <c r="K83" s="12"/>
      <c r="L83" s="12"/>
      <c r="M83" s="12"/>
      <c r="N83" s="12"/>
      <c r="Q83" s="12" t="s">
        <v>8</v>
      </c>
      <c r="R83" s="12"/>
      <c r="S83" s="11" t="s">
        <v>9</v>
      </c>
      <c r="T83" s="12"/>
      <c r="U83" s="11" t="s">
        <v>10</v>
      </c>
      <c r="V83" s="12"/>
      <c r="W83" s="12"/>
      <c r="X83" s="12"/>
      <c r="Y83" s="11" t="s">
        <v>11</v>
      </c>
      <c r="Z83" s="12"/>
      <c r="AA83" s="12"/>
      <c r="AB83" s="12"/>
    </row>
    <row r="84" spans="3:28" ht="18" customHeight="1">
      <c r="C84" s="13" t="s">
        <v>12</v>
      </c>
      <c r="E84" s="30" t="s">
        <v>18</v>
      </c>
      <c r="F84" s="30" t="s">
        <v>19</v>
      </c>
      <c r="G84" s="11" t="s">
        <v>13</v>
      </c>
      <c r="H84" s="12"/>
      <c r="I84" s="11" t="s">
        <v>14</v>
      </c>
      <c r="J84" s="12"/>
      <c r="K84" s="14" t="s">
        <v>15</v>
      </c>
      <c r="L84" s="15"/>
      <c r="M84" s="11" t="s">
        <v>16</v>
      </c>
      <c r="N84" s="12"/>
      <c r="Q84" s="32" t="s">
        <v>18</v>
      </c>
      <c r="R84" s="30" t="s">
        <v>19</v>
      </c>
      <c r="S84" s="30" t="s">
        <v>18</v>
      </c>
      <c r="T84" s="30" t="s">
        <v>19</v>
      </c>
      <c r="U84" s="11" t="s">
        <v>13</v>
      </c>
      <c r="V84" s="12"/>
      <c r="W84" s="11" t="s">
        <v>17</v>
      </c>
      <c r="X84" s="12"/>
      <c r="Y84" s="11" t="s">
        <v>13</v>
      </c>
      <c r="Z84" s="12"/>
      <c r="AA84" s="11" t="s">
        <v>17</v>
      </c>
      <c r="AB84" s="12"/>
    </row>
    <row r="85" spans="2:28" ht="18" customHeight="1">
      <c r="B85" s="16"/>
      <c r="C85" s="16"/>
      <c r="D85" s="16"/>
      <c r="E85" s="31"/>
      <c r="F85" s="31"/>
      <c r="G85" s="17" t="s">
        <v>18</v>
      </c>
      <c r="H85" s="17" t="s">
        <v>19</v>
      </c>
      <c r="I85" s="17" t="s">
        <v>18</v>
      </c>
      <c r="J85" s="17" t="s">
        <v>19</v>
      </c>
      <c r="K85" s="17" t="s">
        <v>18</v>
      </c>
      <c r="L85" s="17" t="s">
        <v>19</v>
      </c>
      <c r="M85" s="17" t="s">
        <v>18</v>
      </c>
      <c r="N85" s="17" t="s">
        <v>19</v>
      </c>
      <c r="Q85" s="33"/>
      <c r="R85" s="31"/>
      <c r="S85" s="31"/>
      <c r="T85" s="31"/>
      <c r="U85" s="17" t="s">
        <v>18</v>
      </c>
      <c r="V85" s="17" t="s">
        <v>19</v>
      </c>
      <c r="W85" s="17" t="s">
        <v>18</v>
      </c>
      <c r="X85" s="17" t="s">
        <v>19</v>
      </c>
      <c r="Y85" s="17" t="s">
        <v>18</v>
      </c>
      <c r="Z85" s="17" t="s">
        <v>19</v>
      </c>
      <c r="AA85" s="17" t="s">
        <v>18</v>
      </c>
      <c r="AB85" s="17" t="s">
        <v>19</v>
      </c>
    </row>
    <row r="86" ht="15" customHeight="1">
      <c r="E86" s="18"/>
    </row>
    <row r="87" spans="3:28" ht="15" customHeight="1">
      <c r="C87" s="24" t="s">
        <v>68</v>
      </c>
      <c r="E87" s="18">
        <v>6404</v>
      </c>
      <c r="F87" s="1">
        <v>3436</v>
      </c>
      <c r="G87" s="1">
        <v>4082</v>
      </c>
      <c r="H87" s="1">
        <v>2040</v>
      </c>
      <c r="I87" s="1">
        <v>370</v>
      </c>
      <c r="J87" s="1">
        <v>130</v>
      </c>
      <c r="K87" s="1">
        <v>574</v>
      </c>
      <c r="L87" s="1">
        <v>223</v>
      </c>
      <c r="M87" s="1">
        <v>2056</v>
      </c>
      <c r="N87" s="1">
        <v>760</v>
      </c>
      <c r="Q87" s="1">
        <v>229</v>
      </c>
      <c r="R87" s="1">
        <v>146</v>
      </c>
      <c r="S87" s="1">
        <v>214</v>
      </c>
      <c r="T87" s="1">
        <v>168</v>
      </c>
      <c r="U87" s="1">
        <v>1014</v>
      </c>
      <c r="V87" s="1">
        <v>855</v>
      </c>
      <c r="W87" s="1">
        <v>480</v>
      </c>
      <c r="X87" s="1">
        <v>439</v>
      </c>
      <c r="Y87" s="1">
        <v>865</v>
      </c>
      <c r="Z87" s="1">
        <v>227</v>
      </c>
      <c r="AA87" s="1">
        <v>439</v>
      </c>
      <c r="AB87" s="1">
        <v>111</v>
      </c>
    </row>
    <row r="88" spans="3:28" ht="15" customHeight="1">
      <c r="C88" s="25" t="s">
        <v>69</v>
      </c>
      <c r="E88" s="18">
        <v>2523</v>
      </c>
      <c r="F88" s="1">
        <v>1452</v>
      </c>
      <c r="G88" s="1">
        <v>968</v>
      </c>
      <c r="H88" s="1">
        <v>523</v>
      </c>
      <c r="I88" s="1">
        <v>156</v>
      </c>
      <c r="J88" s="1">
        <v>47</v>
      </c>
      <c r="K88" s="1">
        <v>129</v>
      </c>
      <c r="L88" s="1">
        <v>54</v>
      </c>
      <c r="M88" s="1">
        <v>306</v>
      </c>
      <c r="N88" s="1">
        <v>106</v>
      </c>
      <c r="Q88" s="1">
        <v>63</v>
      </c>
      <c r="R88" s="1">
        <v>49</v>
      </c>
      <c r="S88" s="1">
        <v>78</v>
      </c>
      <c r="T88" s="1">
        <v>70</v>
      </c>
      <c r="U88" s="1">
        <v>618</v>
      </c>
      <c r="V88" s="1">
        <v>568</v>
      </c>
      <c r="W88" s="1">
        <v>441</v>
      </c>
      <c r="X88" s="1">
        <v>425</v>
      </c>
      <c r="Y88" s="1">
        <v>796</v>
      </c>
      <c r="Z88" s="1">
        <v>242</v>
      </c>
      <c r="AA88" s="1">
        <v>666</v>
      </c>
      <c r="AB88" s="1">
        <v>196</v>
      </c>
    </row>
    <row r="89" spans="3:28" ht="15" customHeight="1">
      <c r="C89" s="25" t="s">
        <v>70</v>
      </c>
      <c r="E89" s="18">
        <v>3917</v>
      </c>
      <c r="F89" s="1">
        <v>2222</v>
      </c>
      <c r="G89" s="1">
        <v>1971</v>
      </c>
      <c r="H89" s="1">
        <v>1113</v>
      </c>
      <c r="I89" s="1">
        <v>243</v>
      </c>
      <c r="J89" s="1">
        <v>81</v>
      </c>
      <c r="K89" s="1">
        <v>331</v>
      </c>
      <c r="L89" s="1">
        <v>135</v>
      </c>
      <c r="M89" s="1">
        <v>642</v>
      </c>
      <c r="N89" s="1">
        <v>243</v>
      </c>
      <c r="Q89" s="1">
        <v>61</v>
      </c>
      <c r="R89" s="1">
        <v>49</v>
      </c>
      <c r="S89" s="1">
        <v>108</v>
      </c>
      <c r="T89" s="1">
        <v>94</v>
      </c>
      <c r="U89" s="1">
        <v>832</v>
      </c>
      <c r="V89" s="1">
        <v>719</v>
      </c>
      <c r="W89" s="1">
        <v>466</v>
      </c>
      <c r="X89" s="1">
        <v>445</v>
      </c>
      <c r="Y89" s="1">
        <v>944</v>
      </c>
      <c r="Z89" s="1">
        <v>246</v>
      </c>
      <c r="AA89" s="1">
        <v>667</v>
      </c>
      <c r="AB89" s="1">
        <v>182</v>
      </c>
    </row>
    <row r="90" spans="3:28" ht="15" customHeight="1">
      <c r="C90" s="25" t="s">
        <v>71</v>
      </c>
      <c r="E90" s="18">
        <v>2972</v>
      </c>
      <c r="F90" s="1">
        <v>1729</v>
      </c>
      <c r="G90" s="1">
        <v>1875</v>
      </c>
      <c r="H90" s="1">
        <v>1105</v>
      </c>
      <c r="I90" s="1">
        <v>301</v>
      </c>
      <c r="J90" s="1">
        <v>109</v>
      </c>
      <c r="K90" s="1">
        <v>274</v>
      </c>
      <c r="L90" s="1">
        <v>105</v>
      </c>
      <c r="M90" s="1">
        <v>570</v>
      </c>
      <c r="N90" s="1">
        <v>247</v>
      </c>
      <c r="Q90" s="1">
        <v>100</v>
      </c>
      <c r="R90" s="1">
        <v>68</v>
      </c>
      <c r="S90" s="1">
        <v>119</v>
      </c>
      <c r="T90" s="1">
        <v>93</v>
      </c>
      <c r="U90" s="1">
        <v>520</v>
      </c>
      <c r="V90" s="1">
        <v>395</v>
      </c>
      <c r="W90" s="1">
        <v>227</v>
      </c>
      <c r="X90" s="1">
        <v>212</v>
      </c>
      <c r="Y90" s="1">
        <v>358</v>
      </c>
      <c r="Z90" s="1">
        <v>68</v>
      </c>
      <c r="AA90" s="1">
        <v>166</v>
      </c>
      <c r="AB90" s="1">
        <v>23</v>
      </c>
    </row>
    <row r="91" spans="3:28" ht="15" customHeight="1">
      <c r="C91" s="25" t="s">
        <v>72</v>
      </c>
      <c r="E91" s="18">
        <v>3170</v>
      </c>
      <c r="F91" s="1">
        <v>1803</v>
      </c>
      <c r="G91" s="1">
        <v>1500</v>
      </c>
      <c r="H91" s="1">
        <v>820</v>
      </c>
      <c r="I91" s="1">
        <v>241</v>
      </c>
      <c r="J91" s="1">
        <v>76</v>
      </c>
      <c r="K91" s="1">
        <v>230</v>
      </c>
      <c r="L91" s="1">
        <v>89</v>
      </c>
      <c r="M91" s="1">
        <v>465</v>
      </c>
      <c r="N91" s="1">
        <v>185</v>
      </c>
      <c r="Q91" s="1">
        <v>44</v>
      </c>
      <c r="R91" s="1">
        <v>38</v>
      </c>
      <c r="S91" s="1">
        <v>65</v>
      </c>
      <c r="T91" s="1">
        <v>62</v>
      </c>
      <c r="U91" s="1">
        <v>771</v>
      </c>
      <c r="V91" s="1">
        <v>681</v>
      </c>
      <c r="W91" s="1">
        <v>518</v>
      </c>
      <c r="X91" s="1">
        <v>489</v>
      </c>
      <c r="Y91" s="1">
        <v>789</v>
      </c>
      <c r="Z91" s="1">
        <v>201</v>
      </c>
      <c r="AA91" s="1">
        <v>578</v>
      </c>
      <c r="AB91" s="1">
        <v>150</v>
      </c>
    </row>
    <row r="92" ht="15" customHeight="1">
      <c r="E92" s="18"/>
    </row>
    <row r="93" spans="3:28" ht="15" customHeight="1">
      <c r="C93" s="25" t="s">
        <v>73</v>
      </c>
      <c r="E93" s="18">
        <v>2377</v>
      </c>
      <c r="F93" s="1">
        <v>1343</v>
      </c>
      <c r="G93" s="1">
        <v>899</v>
      </c>
      <c r="H93" s="1">
        <v>493</v>
      </c>
      <c r="I93" s="1">
        <v>160</v>
      </c>
      <c r="J93" s="1">
        <v>63</v>
      </c>
      <c r="K93" s="1">
        <v>134</v>
      </c>
      <c r="L93" s="1">
        <v>58</v>
      </c>
      <c r="M93" s="1">
        <v>291</v>
      </c>
      <c r="N93" s="1">
        <v>122</v>
      </c>
      <c r="Q93" s="1">
        <v>35</v>
      </c>
      <c r="R93" s="1">
        <v>23</v>
      </c>
      <c r="S93" s="1">
        <v>54</v>
      </c>
      <c r="T93" s="1">
        <v>50</v>
      </c>
      <c r="U93" s="1">
        <v>644</v>
      </c>
      <c r="V93" s="1">
        <v>581</v>
      </c>
      <c r="W93" s="1">
        <v>522</v>
      </c>
      <c r="X93" s="1">
        <v>490</v>
      </c>
      <c r="Y93" s="1">
        <v>745</v>
      </c>
      <c r="Z93" s="1">
        <v>196</v>
      </c>
      <c r="AA93" s="1">
        <v>636</v>
      </c>
      <c r="AB93" s="1">
        <v>179</v>
      </c>
    </row>
    <row r="94" spans="3:28" ht="15" customHeight="1">
      <c r="C94" s="25" t="s">
        <v>74</v>
      </c>
      <c r="E94" s="18">
        <v>4633</v>
      </c>
      <c r="F94" s="1">
        <v>2573</v>
      </c>
      <c r="G94" s="1">
        <v>2233</v>
      </c>
      <c r="H94" s="1">
        <v>1102</v>
      </c>
      <c r="I94" s="1">
        <v>657</v>
      </c>
      <c r="J94" s="1">
        <v>187</v>
      </c>
      <c r="K94" s="1">
        <v>305</v>
      </c>
      <c r="L94" s="1">
        <v>129</v>
      </c>
      <c r="M94" s="1">
        <v>658</v>
      </c>
      <c r="N94" s="1">
        <v>272</v>
      </c>
      <c r="Q94" s="1">
        <v>69</v>
      </c>
      <c r="R94" s="1">
        <v>54</v>
      </c>
      <c r="S94" s="1">
        <v>240</v>
      </c>
      <c r="T94" s="1">
        <v>216</v>
      </c>
      <c r="U94" s="1">
        <v>984</v>
      </c>
      <c r="V94" s="1">
        <v>860</v>
      </c>
      <c r="W94" s="1">
        <v>374</v>
      </c>
      <c r="X94" s="1">
        <v>339</v>
      </c>
      <c r="Y94" s="1">
        <v>1107</v>
      </c>
      <c r="Z94" s="1">
        <v>341</v>
      </c>
      <c r="AA94" s="1">
        <v>384</v>
      </c>
      <c r="AB94" s="1">
        <v>89</v>
      </c>
    </row>
    <row r="95" spans="3:28" ht="15" customHeight="1">
      <c r="C95" s="25" t="s">
        <v>75</v>
      </c>
      <c r="E95" s="18">
        <v>4842</v>
      </c>
      <c r="F95" s="1">
        <v>2644</v>
      </c>
      <c r="G95" s="1">
        <v>2058</v>
      </c>
      <c r="H95" s="1">
        <v>1028</v>
      </c>
      <c r="I95" s="1">
        <v>443</v>
      </c>
      <c r="J95" s="1">
        <v>139</v>
      </c>
      <c r="K95" s="1">
        <v>286</v>
      </c>
      <c r="L95" s="1">
        <v>124</v>
      </c>
      <c r="M95" s="1">
        <v>666</v>
      </c>
      <c r="N95" s="1">
        <v>249</v>
      </c>
      <c r="Q95" s="1">
        <v>126</v>
      </c>
      <c r="R95" s="1">
        <v>93</v>
      </c>
      <c r="S95" s="1">
        <v>185</v>
      </c>
      <c r="T95" s="1">
        <v>168</v>
      </c>
      <c r="U95" s="1">
        <v>1075</v>
      </c>
      <c r="V95" s="1">
        <v>964</v>
      </c>
      <c r="W95" s="1">
        <v>535</v>
      </c>
      <c r="X95" s="1">
        <v>499</v>
      </c>
      <c r="Y95" s="1">
        <v>1398</v>
      </c>
      <c r="Z95" s="1">
        <v>391</v>
      </c>
      <c r="AA95" s="1">
        <v>672</v>
      </c>
      <c r="AB95" s="1">
        <v>167</v>
      </c>
    </row>
    <row r="96" spans="3:28" ht="15" customHeight="1">
      <c r="C96" s="25" t="s">
        <v>76</v>
      </c>
      <c r="E96" s="18">
        <v>2502</v>
      </c>
      <c r="F96" s="1">
        <v>1380</v>
      </c>
      <c r="G96" s="1">
        <v>1196</v>
      </c>
      <c r="H96" s="1">
        <v>584</v>
      </c>
      <c r="I96" s="1">
        <v>256</v>
      </c>
      <c r="J96" s="1">
        <v>64</v>
      </c>
      <c r="K96" s="1">
        <v>138</v>
      </c>
      <c r="L96" s="1">
        <v>61</v>
      </c>
      <c r="M96" s="1">
        <v>386</v>
      </c>
      <c r="N96" s="1">
        <v>118</v>
      </c>
      <c r="Q96" s="1">
        <v>47</v>
      </c>
      <c r="R96" s="1">
        <v>40</v>
      </c>
      <c r="S96" s="1">
        <v>121</v>
      </c>
      <c r="T96" s="1">
        <v>107</v>
      </c>
      <c r="U96" s="1">
        <v>555</v>
      </c>
      <c r="V96" s="1">
        <v>485</v>
      </c>
      <c r="W96" s="1">
        <v>296</v>
      </c>
      <c r="X96" s="1">
        <v>283</v>
      </c>
      <c r="Y96" s="1">
        <v>583</v>
      </c>
      <c r="Z96" s="1">
        <v>164</v>
      </c>
      <c r="AA96" s="1">
        <v>374</v>
      </c>
      <c r="AB96" s="1">
        <v>87</v>
      </c>
    </row>
    <row r="97" spans="3:28" ht="15" customHeight="1">
      <c r="C97" s="25" t="s">
        <v>77</v>
      </c>
      <c r="E97" s="18">
        <v>3739</v>
      </c>
      <c r="F97" s="1">
        <v>2056</v>
      </c>
      <c r="G97" s="1">
        <v>2262</v>
      </c>
      <c r="H97" s="1">
        <v>1195</v>
      </c>
      <c r="I97" s="1">
        <v>456</v>
      </c>
      <c r="J97" s="1">
        <v>168</v>
      </c>
      <c r="K97" s="1">
        <v>339</v>
      </c>
      <c r="L97" s="1">
        <v>157</v>
      </c>
      <c r="M97" s="1">
        <v>725</v>
      </c>
      <c r="N97" s="1">
        <v>280</v>
      </c>
      <c r="Q97" s="1">
        <v>117</v>
      </c>
      <c r="R97" s="1">
        <v>88</v>
      </c>
      <c r="S97" s="1">
        <v>111</v>
      </c>
      <c r="T97" s="1">
        <v>96</v>
      </c>
      <c r="U97" s="1">
        <v>595</v>
      </c>
      <c r="V97" s="1">
        <v>509</v>
      </c>
      <c r="W97" s="1">
        <v>311</v>
      </c>
      <c r="X97" s="1">
        <v>292</v>
      </c>
      <c r="Y97" s="1">
        <v>654</v>
      </c>
      <c r="Z97" s="1">
        <v>168</v>
      </c>
      <c r="AA97" s="1">
        <v>403</v>
      </c>
      <c r="AB97" s="1">
        <v>96</v>
      </c>
    </row>
    <row r="98" ht="15" customHeight="1">
      <c r="E98" s="18"/>
    </row>
    <row r="99" ht="15" customHeight="1">
      <c r="E99" s="18"/>
    </row>
    <row r="100" spans="3:28" ht="15" customHeight="1">
      <c r="C100" s="29" t="s">
        <v>78</v>
      </c>
      <c r="E100" s="18">
        <f>SUM(E102:E116)</f>
        <v>35865</v>
      </c>
      <c r="F100" s="7">
        <f>SUM(F102:F116)</f>
        <v>20389</v>
      </c>
      <c r="G100" s="7">
        <f aca="true" t="shared" si="14" ref="G100:N100">SUM(G102:G116)</f>
        <v>24699</v>
      </c>
      <c r="H100" s="7">
        <f t="shared" si="14"/>
        <v>13667</v>
      </c>
      <c r="I100" s="7">
        <f t="shared" si="14"/>
        <v>5171</v>
      </c>
      <c r="J100" s="7">
        <f t="shared" si="14"/>
        <v>2058</v>
      </c>
      <c r="K100" s="7">
        <f>SUM(K102:K116)</f>
        <v>3276</v>
      </c>
      <c r="L100" s="7">
        <f t="shared" si="14"/>
        <v>1293</v>
      </c>
      <c r="M100" s="7">
        <f t="shared" si="14"/>
        <v>6383</v>
      </c>
      <c r="N100" s="7">
        <f t="shared" si="14"/>
        <v>2574</v>
      </c>
      <c r="Q100" s="7">
        <f aca="true" t="shared" si="15" ref="Q100:AB100">SUM(Q102:Q116)</f>
        <v>1144</v>
      </c>
      <c r="R100" s="7">
        <f t="shared" si="15"/>
        <v>907</v>
      </c>
      <c r="S100" s="7">
        <f t="shared" si="15"/>
        <v>1160</v>
      </c>
      <c r="T100" s="7">
        <f t="shared" si="15"/>
        <v>920</v>
      </c>
      <c r="U100" s="7">
        <f t="shared" si="15"/>
        <v>5108</v>
      </c>
      <c r="V100" s="7">
        <f t="shared" si="15"/>
        <v>4113</v>
      </c>
      <c r="W100" s="7">
        <f t="shared" si="15"/>
        <v>2020</v>
      </c>
      <c r="X100" s="7">
        <f t="shared" si="15"/>
        <v>1789</v>
      </c>
      <c r="Y100" s="7">
        <f t="shared" si="15"/>
        <v>3754</v>
      </c>
      <c r="Z100" s="7">
        <f t="shared" si="15"/>
        <v>782</v>
      </c>
      <c r="AA100" s="7">
        <f t="shared" si="15"/>
        <v>1859</v>
      </c>
      <c r="AB100" s="7">
        <f t="shared" si="15"/>
        <v>316</v>
      </c>
    </row>
    <row r="101" spans="3:5" ht="15" customHeight="1">
      <c r="C101" s="2"/>
      <c r="E101" s="18"/>
    </row>
    <row r="102" spans="3:28" ht="15" customHeight="1">
      <c r="C102" s="25" t="s">
        <v>79</v>
      </c>
      <c r="E102" s="18">
        <v>889</v>
      </c>
      <c r="F102" s="1">
        <v>530</v>
      </c>
      <c r="G102" s="1">
        <v>382</v>
      </c>
      <c r="H102" s="1">
        <v>210</v>
      </c>
      <c r="I102" s="1">
        <v>38</v>
      </c>
      <c r="J102" s="1">
        <v>7</v>
      </c>
      <c r="K102" s="1">
        <v>18</v>
      </c>
      <c r="L102" s="1">
        <v>3</v>
      </c>
      <c r="M102" s="1">
        <v>120</v>
      </c>
      <c r="N102" s="1">
        <v>52</v>
      </c>
      <c r="Q102" s="1">
        <v>16</v>
      </c>
      <c r="R102" s="1">
        <v>13</v>
      </c>
      <c r="S102" s="1">
        <v>16</v>
      </c>
      <c r="T102" s="1">
        <v>14</v>
      </c>
      <c r="U102" s="1">
        <v>264</v>
      </c>
      <c r="V102" s="1">
        <v>231</v>
      </c>
      <c r="W102" s="1">
        <v>137</v>
      </c>
      <c r="X102" s="1">
        <v>136</v>
      </c>
      <c r="Y102" s="1">
        <v>211</v>
      </c>
      <c r="Z102" s="1">
        <v>62</v>
      </c>
      <c r="AA102" s="1">
        <v>154</v>
      </c>
      <c r="AB102" s="1">
        <v>41</v>
      </c>
    </row>
    <row r="103" spans="3:28" ht="15" customHeight="1">
      <c r="C103" s="25" t="s">
        <v>80</v>
      </c>
      <c r="E103" s="18">
        <v>3897</v>
      </c>
      <c r="F103" s="1">
        <v>2376</v>
      </c>
      <c r="G103" s="1">
        <v>2883</v>
      </c>
      <c r="H103" s="1">
        <v>1813</v>
      </c>
      <c r="I103" s="1">
        <v>377</v>
      </c>
      <c r="J103" s="1">
        <v>57</v>
      </c>
      <c r="K103" s="1">
        <v>241</v>
      </c>
      <c r="L103" s="1">
        <v>38</v>
      </c>
      <c r="M103" s="1">
        <v>486</v>
      </c>
      <c r="N103" s="1">
        <v>188</v>
      </c>
      <c r="Q103" s="1">
        <v>133</v>
      </c>
      <c r="R103" s="1">
        <v>113</v>
      </c>
      <c r="S103" s="1">
        <v>109</v>
      </c>
      <c r="T103" s="1">
        <v>78</v>
      </c>
      <c r="U103" s="1">
        <v>469</v>
      </c>
      <c r="V103" s="1">
        <v>329</v>
      </c>
      <c r="W103" s="1">
        <v>182</v>
      </c>
      <c r="X103" s="1">
        <v>128</v>
      </c>
      <c r="Y103" s="1">
        <v>303</v>
      </c>
      <c r="Z103" s="1">
        <v>43</v>
      </c>
      <c r="AA103" s="1">
        <v>166</v>
      </c>
      <c r="AB103" s="1">
        <v>11</v>
      </c>
    </row>
    <row r="104" spans="3:28" ht="15" customHeight="1">
      <c r="C104" s="25" t="s">
        <v>81</v>
      </c>
      <c r="E104" s="18">
        <v>1923</v>
      </c>
      <c r="F104" s="1">
        <v>1188</v>
      </c>
      <c r="G104" s="1">
        <v>868</v>
      </c>
      <c r="H104" s="1">
        <v>507</v>
      </c>
      <c r="I104" s="1">
        <v>11</v>
      </c>
      <c r="J104" s="1">
        <v>9</v>
      </c>
      <c r="K104" s="1">
        <v>65</v>
      </c>
      <c r="L104" s="1">
        <v>14</v>
      </c>
      <c r="M104" s="1">
        <v>305</v>
      </c>
      <c r="N104" s="1">
        <v>141</v>
      </c>
      <c r="Q104" s="1">
        <v>18</v>
      </c>
      <c r="R104" s="1">
        <v>17</v>
      </c>
      <c r="S104" s="1">
        <v>60</v>
      </c>
      <c r="T104" s="1">
        <v>49</v>
      </c>
      <c r="U104" s="1">
        <v>596</v>
      </c>
      <c r="V104" s="1">
        <v>547</v>
      </c>
      <c r="W104" s="1">
        <v>182</v>
      </c>
      <c r="X104" s="1">
        <v>167</v>
      </c>
      <c r="Y104" s="1">
        <v>381</v>
      </c>
      <c r="Z104" s="1">
        <v>68</v>
      </c>
      <c r="AA104" s="1">
        <v>181</v>
      </c>
      <c r="AB104" s="1">
        <v>27</v>
      </c>
    </row>
    <row r="105" spans="3:28" ht="15" customHeight="1">
      <c r="C105" s="25" t="s">
        <v>82</v>
      </c>
      <c r="E105" s="18">
        <v>1805</v>
      </c>
      <c r="F105" s="1">
        <v>1080</v>
      </c>
      <c r="G105" s="1">
        <v>959</v>
      </c>
      <c r="H105" s="1">
        <v>570</v>
      </c>
      <c r="I105" s="1">
        <v>120</v>
      </c>
      <c r="J105" s="1">
        <v>16</v>
      </c>
      <c r="K105" s="1">
        <v>86</v>
      </c>
      <c r="L105" s="1">
        <v>24</v>
      </c>
      <c r="M105" s="1">
        <v>259</v>
      </c>
      <c r="N105" s="1">
        <v>124</v>
      </c>
      <c r="Q105" s="1">
        <v>25</v>
      </c>
      <c r="R105" s="1">
        <v>18</v>
      </c>
      <c r="S105" s="1">
        <v>46</v>
      </c>
      <c r="T105" s="1">
        <v>36</v>
      </c>
      <c r="U105" s="1">
        <v>482</v>
      </c>
      <c r="V105" s="1">
        <v>425</v>
      </c>
      <c r="W105" s="1">
        <v>180</v>
      </c>
      <c r="X105" s="1">
        <v>168</v>
      </c>
      <c r="Y105" s="1">
        <v>293</v>
      </c>
      <c r="Z105" s="1">
        <v>31</v>
      </c>
      <c r="AA105" s="1">
        <v>183</v>
      </c>
      <c r="AB105" s="1">
        <v>18</v>
      </c>
    </row>
    <row r="106" spans="3:28" ht="15" customHeight="1">
      <c r="C106" s="25" t="s">
        <v>83</v>
      </c>
      <c r="E106" s="18">
        <v>3789</v>
      </c>
      <c r="F106" s="1">
        <v>2101</v>
      </c>
      <c r="G106" s="1">
        <v>2672</v>
      </c>
      <c r="H106" s="1">
        <v>1441</v>
      </c>
      <c r="I106" s="1">
        <v>496</v>
      </c>
      <c r="J106" s="1">
        <v>184</v>
      </c>
      <c r="K106" s="1">
        <v>448</v>
      </c>
      <c r="L106" s="1">
        <v>210</v>
      </c>
      <c r="M106" s="1">
        <v>827</v>
      </c>
      <c r="N106" s="1">
        <v>317</v>
      </c>
      <c r="Q106" s="1">
        <v>102</v>
      </c>
      <c r="R106" s="1">
        <v>75</v>
      </c>
      <c r="S106" s="1">
        <v>115</v>
      </c>
      <c r="T106" s="1">
        <v>87</v>
      </c>
      <c r="U106" s="1">
        <v>548</v>
      </c>
      <c r="V106" s="1">
        <v>430</v>
      </c>
      <c r="W106" s="1">
        <v>273</v>
      </c>
      <c r="X106" s="1">
        <v>238</v>
      </c>
      <c r="Y106" s="1">
        <v>352</v>
      </c>
      <c r="Z106" s="1">
        <v>68</v>
      </c>
      <c r="AA106" s="1">
        <v>203</v>
      </c>
      <c r="AB106" s="1">
        <v>37</v>
      </c>
    </row>
    <row r="107" spans="3:5" ht="15" customHeight="1">
      <c r="C107" s="2"/>
      <c r="E107" s="18"/>
    </row>
    <row r="108" spans="3:28" ht="15" customHeight="1">
      <c r="C108" s="25" t="s">
        <v>84</v>
      </c>
      <c r="E108" s="18">
        <v>1684</v>
      </c>
      <c r="F108" s="1">
        <v>963</v>
      </c>
      <c r="G108" s="1">
        <v>1209</v>
      </c>
      <c r="H108" s="1">
        <v>677</v>
      </c>
      <c r="I108" s="1">
        <v>323</v>
      </c>
      <c r="J108" s="1">
        <v>117</v>
      </c>
      <c r="K108" s="1">
        <v>93</v>
      </c>
      <c r="L108" s="1">
        <v>37</v>
      </c>
      <c r="M108" s="1">
        <v>259</v>
      </c>
      <c r="N108" s="1">
        <v>108</v>
      </c>
      <c r="Q108" s="1">
        <v>34</v>
      </c>
      <c r="R108" s="1">
        <v>32</v>
      </c>
      <c r="S108" s="1">
        <v>35</v>
      </c>
      <c r="T108" s="1">
        <v>27</v>
      </c>
      <c r="U108" s="1">
        <v>246</v>
      </c>
      <c r="V108" s="1">
        <v>198</v>
      </c>
      <c r="W108" s="1">
        <v>116</v>
      </c>
      <c r="X108" s="1">
        <v>106</v>
      </c>
      <c r="Y108" s="1">
        <v>160</v>
      </c>
      <c r="Z108" s="1">
        <v>29</v>
      </c>
      <c r="AA108" s="1">
        <v>82</v>
      </c>
      <c r="AB108" s="1">
        <v>11</v>
      </c>
    </row>
    <row r="109" spans="3:28" ht="15" customHeight="1">
      <c r="C109" s="25" t="s">
        <v>85</v>
      </c>
      <c r="E109" s="18">
        <v>1492</v>
      </c>
      <c r="F109" s="1">
        <v>889</v>
      </c>
      <c r="G109" s="1">
        <v>702</v>
      </c>
      <c r="H109" s="1">
        <v>389</v>
      </c>
      <c r="I109" s="1">
        <v>97</v>
      </c>
      <c r="J109" s="1">
        <v>24</v>
      </c>
      <c r="K109" s="1">
        <v>85</v>
      </c>
      <c r="L109" s="1">
        <v>40</v>
      </c>
      <c r="M109" s="1">
        <v>185</v>
      </c>
      <c r="N109" s="1">
        <v>85</v>
      </c>
      <c r="Q109" s="1">
        <v>38</v>
      </c>
      <c r="R109" s="1">
        <v>31</v>
      </c>
      <c r="S109" s="1">
        <v>40</v>
      </c>
      <c r="T109" s="1">
        <v>36</v>
      </c>
      <c r="U109" s="1">
        <v>383</v>
      </c>
      <c r="V109" s="1">
        <v>328</v>
      </c>
      <c r="W109" s="1">
        <v>122</v>
      </c>
      <c r="X109" s="1">
        <v>109</v>
      </c>
      <c r="Y109" s="1">
        <v>329</v>
      </c>
      <c r="Z109" s="1">
        <v>105</v>
      </c>
      <c r="AA109" s="1">
        <v>139</v>
      </c>
      <c r="AB109" s="1">
        <v>37</v>
      </c>
    </row>
    <row r="110" spans="3:28" ht="15" customHeight="1">
      <c r="C110" s="25" t="s">
        <v>86</v>
      </c>
      <c r="E110" s="18">
        <v>3160</v>
      </c>
      <c r="F110" s="1">
        <v>1704</v>
      </c>
      <c r="G110" s="1">
        <v>2307</v>
      </c>
      <c r="H110" s="1">
        <v>1205</v>
      </c>
      <c r="I110" s="1">
        <v>556</v>
      </c>
      <c r="J110" s="1">
        <v>253</v>
      </c>
      <c r="K110" s="1">
        <v>376</v>
      </c>
      <c r="L110" s="1">
        <v>158</v>
      </c>
      <c r="M110" s="1">
        <v>705</v>
      </c>
      <c r="N110" s="1">
        <v>279</v>
      </c>
      <c r="Q110" s="1">
        <v>150</v>
      </c>
      <c r="R110" s="1">
        <v>115</v>
      </c>
      <c r="S110" s="1">
        <v>105</v>
      </c>
      <c r="T110" s="1">
        <v>77</v>
      </c>
      <c r="U110" s="1">
        <v>338</v>
      </c>
      <c r="V110" s="1">
        <v>253</v>
      </c>
      <c r="W110" s="1">
        <v>146</v>
      </c>
      <c r="X110" s="1">
        <v>136</v>
      </c>
      <c r="Y110" s="1">
        <v>260</v>
      </c>
      <c r="Z110" s="1">
        <v>54</v>
      </c>
      <c r="AA110" s="1">
        <v>134</v>
      </c>
      <c r="AB110" s="1">
        <v>26</v>
      </c>
    </row>
    <row r="111" spans="3:28" ht="15" customHeight="1">
      <c r="C111" s="25" t="s">
        <v>87</v>
      </c>
      <c r="E111" s="18">
        <v>2764</v>
      </c>
      <c r="F111" s="1">
        <v>1535</v>
      </c>
      <c r="G111" s="1">
        <v>2055</v>
      </c>
      <c r="H111" s="1">
        <v>1112</v>
      </c>
      <c r="I111" s="1">
        <v>605</v>
      </c>
      <c r="J111" s="1">
        <v>255</v>
      </c>
      <c r="K111" s="1">
        <v>214</v>
      </c>
      <c r="L111" s="1">
        <v>89</v>
      </c>
      <c r="M111" s="1">
        <v>419</v>
      </c>
      <c r="N111" s="1">
        <v>187</v>
      </c>
      <c r="Q111" s="1">
        <v>115</v>
      </c>
      <c r="R111" s="1">
        <v>86</v>
      </c>
      <c r="S111" s="1">
        <v>79</v>
      </c>
      <c r="T111" s="1">
        <v>62</v>
      </c>
      <c r="U111" s="1">
        <v>318</v>
      </c>
      <c r="V111" s="1">
        <v>230</v>
      </c>
      <c r="W111" s="1">
        <v>95</v>
      </c>
      <c r="X111" s="1">
        <v>80</v>
      </c>
      <c r="Y111" s="1">
        <v>197</v>
      </c>
      <c r="Z111" s="1">
        <v>45</v>
      </c>
      <c r="AA111" s="1">
        <v>56</v>
      </c>
      <c r="AB111" s="1">
        <v>7</v>
      </c>
    </row>
    <row r="112" spans="3:28" ht="15" customHeight="1">
      <c r="C112" s="25" t="s">
        <v>88</v>
      </c>
      <c r="E112" s="18">
        <v>3441</v>
      </c>
      <c r="F112" s="1">
        <v>1956</v>
      </c>
      <c r="G112" s="1">
        <v>2575</v>
      </c>
      <c r="H112" s="1">
        <v>1395</v>
      </c>
      <c r="I112" s="1">
        <v>715</v>
      </c>
      <c r="J112" s="1">
        <v>259</v>
      </c>
      <c r="K112" s="1">
        <v>307</v>
      </c>
      <c r="L112" s="1">
        <v>124</v>
      </c>
      <c r="M112" s="1">
        <v>490</v>
      </c>
      <c r="N112" s="1">
        <v>196</v>
      </c>
      <c r="Q112" s="1">
        <v>88</v>
      </c>
      <c r="R112" s="1">
        <v>69</v>
      </c>
      <c r="S112" s="1">
        <v>149</v>
      </c>
      <c r="T112" s="1">
        <v>134</v>
      </c>
      <c r="U112" s="1">
        <v>308</v>
      </c>
      <c r="V112" s="1">
        <v>257</v>
      </c>
      <c r="W112" s="1">
        <v>50</v>
      </c>
      <c r="X112" s="1">
        <v>44</v>
      </c>
      <c r="Y112" s="1">
        <v>321</v>
      </c>
      <c r="Z112" s="1">
        <v>101</v>
      </c>
      <c r="AA112" s="1">
        <v>42</v>
      </c>
      <c r="AB112" s="1">
        <v>8</v>
      </c>
    </row>
    <row r="113" spans="3:5" ht="15" customHeight="1">
      <c r="C113" s="2"/>
      <c r="E113" s="18"/>
    </row>
    <row r="114" spans="3:28" ht="15" customHeight="1">
      <c r="C114" s="25" t="s">
        <v>89</v>
      </c>
      <c r="E114" s="18">
        <v>6114</v>
      </c>
      <c r="F114" s="1">
        <v>3388</v>
      </c>
      <c r="G114" s="1">
        <v>4603</v>
      </c>
      <c r="H114" s="1">
        <v>2486</v>
      </c>
      <c r="I114" s="1">
        <v>951</v>
      </c>
      <c r="J114" s="1">
        <v>455</v>
      </c>
      <c r="K114" s="1">
        <v>853</v>
      </c>
      <c r="L114" s="1">
        <v>360</v>
      </c>
      <c r="M114" s="1">
        <v>1349</v>
      </c>
      <c r="N114" s="1">
        <v>544</v>
      </c>
      <c r="Q114" s="1">
        <v>253</v>
      </c>
      <c r="R114" s="1">
        <v>206</v>
      </c>
      <c r="S114" s="1">
        <v>247</v>
      </c>
      <c r="T114" s="1">
        <v>199</v>
      </c>
      <c r="U114" s="1">
        <v>569</v>
      </c>
      <c r="V114" s="1">
        <v>413</v>
      </c>
      <c r="W114" s="1">
        <v>209</v>
      </c>
      <c r="X114" s="1">
        <v>177</v>
      </c>
      <c r="Y114" s="1">
        <v>442</v>
      </c>
      <c r="Z114" s="1">
        <v>84</v>
      </c>
      <c r="AA114" s="1">
        <v>175</v>
      </c>
      <c r="AB114" s="1">
        <v>33</v>
      </c>
    </row>
    <row r="115" spans="3:28" ht="15" customHeight="1">
      <c r="C115" s="25" t="s">
        <v>90</v>
      </c>
      <c r="E115" s="18">
        <v>2786</v>
      </c>
      <c r="F115" s="1">
        <v>1510</v>
      </c>
      <c r="G115" s="1">
        <v>2015</v>
      </c>
      <c r="H115" s="1">
        <v>1074</v>
      </c>
      <c r="I115" s="1">
        <v>524</v>
      </c>
      <c r="J115" s="1">
        <v>254</v>
      </c>
      <c r="K115" s="1">
        <v>305</v>
      </c>
      <c r="L115" s="1">
        <v>123</v>
      </c>
      <c r="M115" s="1">
        <v>564</v>
      </c>
      <c r="N115" s="1">
        <v>209</v>
      </c>
      <c r="Q115" s="1">
        <v>102</v>
      </c>
      <c r="R115" s="1">
        <v>78</v>
      </c>
      <c r="S115" s="1">
        <v>95</v>
      </c>
      <c r="T115" s="1">
        <v>75</v>
      </c>
      <c r="U115" s="1">
        <v>310</v>
      </c>
      <c r="V115" s="1">
        <v>239</v>
      </c>
      <c r="W115" s="1">
        <v>164</v>
      </c>
      <c r="X115" s="1">
        <v>148</v>
      </c>
      <c r="Y115" s="1">
        <v>264</v>
      </c>
      <c r="Z115" s="1">
        <v>44</v>
      </c>
      <c r="AA115" s="1">
        <v>185</v>
      </c>
      <c r="AB115" s="1">
        <v>31</v>
      </c>
    </row>
    <row r="116" spans="3:28" ht="15" customHeight="1">
      <c r="C116" s="25" t="s">
        <v>91</v>
      </c>
      <c r="E116" s="18">
        <v>2121</v>
      </c>
      <c r="F116" s="1">
        <v>1169</v>
      </c>
      <c r="G116" s="1">
        <v>1469</v>
      </c>
      <c r="H116" s="1">
        <v>788</v>
      </c>
      <c r="I116" s="1">
        <v>358</v>
      </c>
      <c r="J116" s="1">
        <v>168</v>
      </c>
      <c r="K116" s="1">
        <v>185</v>
      </c>
      <c r="L116" s="1">
        <v>73</v>
      </c>
      <c r="M116" s="1">
        <v>415</v>
      </c>
      <c r="N116" s="1">
        <v>144</v>
      </c>
      <c r="Q116" s="1">
        <v>70</v>
      </c>
      <c r="R116" s="1">
        <v>54</v>
      </c>
      <c r="S116" s="1">
        <v>64</v>
      </c>
      <c r="T116" s="1">
        <v>46</v>
      </c>
      <c r="U116" s="1">
        <v>277</v>
      </c>
      <c r="V116" s="1">
        <v>233</v>
      </c>
      <c r="W116" s="1">
        <v>164</v>
      </c>
      <c r="X116" s="1">
        <v>152</v>
      </c>
      <c r="Y116" s="1">
        <v>241</v>
      </c>
      <c r="Z116" s="1">
        <v>48</v>
      </c>
      <c r="AA116" s="1">
        <v>159</v>
      </c>
      <c r="AB116" s="1">
        <v>29</v>
      </c>
    </row>
    <row r="117" ht="15" customHeight="1">
      <c r="E117" s="18"/>
    </row>
    <row r="118" ht="15" customHeight="1">
      <c r="E118" s="18"/>
    </row>
    <row r="119" spans="3:28" ht="15" customHeight="1">
      <c r="C119" s="29" t="s">
        <v>92</v>
      </c>
      <c r="E119" s="18">
        <f>SUM(E121:E131)</f>
        <v>21208</v>
      </c>
      <c r="F119" s="7">
        <f>SUM(F121:F131)</f>
        <v>13237</v>
      </c>
      <c r="G119" s="7">
        <f aca="true" t="shared" si="16" ref="G119:N119">SUM(G121:G131)</f>
        <v>14507</v>
      </c>
      <c r="H119" s="7">
        <f t="shared" si="16"/>
        <v>8889</v>
      </c>
      <c r="I119" s="7">
        <f t="shared" si="16"/>
        <v>892</v>
      </c>
      <c r="J119" s="7">
        <f t="shared" si="16"/>
        <v>308</v>
      </c>
      <c r="K119" s="7">
        <f>SUM(K121:K131)</f>
        <v>1854</v>
      </c>
      <c r="L119" s="7">
        <f t="shared" si="16"/>
        <v>619</v>
      </c>
      <c r="M119" s="7">
        <f t="shared" si="16"/>
        <v>3922</v>
      </c>
      <c r="N119" s="7">
        <f t="shared" si="16"/>
        <v>1743</v>
      </c>
      <c r="Q119" s="7">
        <f aca="true" t="shared" si="17" ref="Q119:AB119">SUM(Q121:Q131)</f>
        <v>626</v>
      </c>
      <c r="R119" s="7">
        <f t="shared" si="17"/>
        <v>477</v>
      </c>
      <c r="S119" s="7">
        <f t="shared" si="17"/>
        <v>863</v>
      </c>
      <c r="T119" s="7">
        <f t="shared" si="17"/>
        <v>721</v>
      </c>
      <c r="U119" s="7">
        <f t="shared" si="17"/>
        <v>3532</v>
      </c>
      <c r="V119" s="7">
        <f t="shared" si="17"/>
        <v>2882</v>
      </c>
      <c r="W119" s="7">
        <f t="shared" si="17"/>
        <v>739</v>
      </c>
      <c r="X119" s="7">
        <f t="shared" si="17"/>
        <v>663</v>
      </c>
      <c r="Y119" s="7">
        <f t="shared" si="17"/>
        <v>1680</v>
      </c>
      <c r="Z119" s="7">
        <f t="shared" si="17"/>
        <v>268</v>
      </c>
      <c r="AA119" s="7">
        <f t="shared" si="17"/>
        <v>501</v>
      </c>
      <c r="AB119" s="7">
        <f t="shared" si="17"/>
        <v>30</v>
      </c>
    </row>
    <row r="120" spans="3:5" ht="15" customHeight="1">
      <c r="C120" s="2"/>
      <c r="E120" s="18"/>
    </row>
    <row r="121" spans="3:28" ht="15" customHeight="1">
      <c r="C121" s="25" t="s">
        <v>93</v>
      </c>
      <c r="E121" s="18">
        <v>2530</v>
      </c>
      <c r="F121" s="1">
        <v>1520</v>
      </c>
      <c r="G121" s="1">
        <v>1519</v>
      </c>
      <c r="H121" s="1">
        <v>832</v>
      </c>
      <c r="I121" s="1">
        <v>145</v>
      </c>
      <c r="J121" s="1">
        <v>33</v>
      </c>
      <c r="K121" s="1">
        <v>234</v>
      </c>
      <c r="L121" s="1">
        <v>74</v>
      </c>
      <c r="M121" s="1">
        <v>407</v>
      </c>
      <c r="N121" s="1">
        <v>166</v>
      </c>
      <c r="Q121" s="1">
        <v>69</v>
      </c>
      <c r="R121" s="1">
        <v>54</v>
      </c>
      <c r="S121" s="1">
        <v>101</v>
      </c>
      <c r="T121" s="1">
        <v>82</v>
      </c>
      <c r="U121" s="1">
        <v>585</v>
      </c>
      <c r="V121" s="1">
        <v>523</v>
      </c>
      <c r="W121" s="1">
        <v>172</v>
      </c>
      <c r="X121" s="1">
        <v>162</v>
      </c>
      <c r="Y121" s="1">
        <v>256</v>
      </c>
      <c r="Z121" s="1">
        <v>29</v>
      </c>
      <c r="AA121" s="1">
        <v>117</v>
      </c>
      <c r="AB121" s="1">
        <v>11</v>
      </c>
    </row>
    <row r="122" spans="3:28" ht="15" customHeight="1">
      <c r="C122" s="25" t="s">
        <v>94</v>
      </c>
      <c r="E122" s="18">
        <v>942</v>
      </c>
      <c r="F122" s="1">
        <v>550</v>
      </c>
      <c r="G122" s="1">
        <v>564</v>
      </c>
      <c r="H122" s="1">
        <v>304</v>
      </c>
      <c r="I122" s="1">
        <v>77</v>
      </c>
      <c r="J122" s="1">
        <v>25</v>
      </c>
      <c r="K122" s="1">
        <v>32</v>
      </c>
      <c r="L122" s="1">
        <v>19</v>
      </c>
      <c r="M122" s="1">
        <v>152</v>
      </c>
      <c r="N122" s="1">
        <v>56</v>
      </c>
      <c r="Q122" s="1">
        <v>26</v>
      </c>
      <c r="R122" s="1">
        <v>20</v>
      </c>
      <c r="S122" s="1">
        <v>31</v>
      </c>
      <c r="T122" s="1">
        <v>27</v>
      </c>
      <c r="U122" s="1">
        <v>222</v>
      </c>
      <c r="V122" s="1">
        <v>179</v>
      </c>
      <c r="W122" s="1">
        <v>47</v>
      </c>
      <c r="X122" s="1">
        <v>44</v>
      </c>
      <c r="Y122" s="1">
        <v>99</v>
      </c>
      <c r="Z122" s="1">
        <v>20</v>
      </c>
      <c r="AA122" s="1">
        <v>31</v>
      </c>
      <c r="AB122" s="1">
        <v>2</v>
      </c>
    </row>
    <row r="123" spans="3:28" ht="15" customHeight="1">
      <c r="C123" s="25" t="s">
        <v>95</v>
      </c>
      <c r="E123" s="18">
        <v>1826</v>
      </c>
      <c r="F123" s="1">
        <v>1153</v>
      </c>
      <c r="G123" s="1">
        <v>1103</v>
      </c>
      <c r="H123" s="1">
        <v>710</v>
      </c>
      <c r="I123" s="1">
        <v>106</v>
      </c>
      <c r="J123" s="1">
        <v>34</v>
      </c>
      <c r="K123" s="1">
        <v>127</v>
      </c>
      <c r="L123" s="1">
        <v>47</v>
      </c>
      <c r="M123" s="1">
        <v>266</v>
      </c>
      <c r="N123" s="1">
        <v>113</v>
      </c>
      <c r="Q123" s="1">
        <v>25</v>
      </c>
      <c r="R123" s="1">
        <v>21</v>
      </c>
      <c r="S123" s="1">
        <v>61</v>
      </c>
      <c r="T123" s="1">
        <v>56</v>
      </c>
      <c r="U123" s="1">
        <v>389</v>
      </c>
      <c r="V123" s="1">
        <v>339</v>
      </c>
      <c r="W123" s="1">
        <v>157</v>
      </c>
      <c r="X123" s="1">
        <v>153</v>
      </c>
      <c r="Y123" s="1">
        <v>248</v>
      </c>
      <c r="Z123" s="1">
        <v>27</v>
      </c>
      <c r="AA123" s="1">
        <v>128</v>
      </c>
      <c r="AB123" s="1">
        <v>7</v>
      </c>
    </row>
    <row r="124" spans="3:28" ht="15" customHeight="1">
      <c r="C124" s="25" t="s">
        <v>96</v>
      </c>
      <c r="E124" s="18">
        <v>1900</v>
      </c>
      <c r="F124" s="1">
        <v>1098</v>
      </c>
      <c r="G124" s="1">
        <v>1061</v>
      </c>
      <c r="H124" s="1">
        <v>599</v>
      </c>
      <c r="I124" s="1">
        <v>111</v>
      </c>
      <c r="J124" s="1">
        <v>52</v>
      </c>
      <c r="K124" s="1">
        <v>147</v>
      </c>
      <c r="L124" s="1">
        <v>60</v>
      </c>
      <c r="M124" s="1">
        <v>291</v>
      </c>
      <c r="N124" s="1">
        <v>113</v>
      </c>
      <c r="Q124" s="1">
        <v>65</v>
      </c>
      <c r="R124" s="1">
        <v>44</v>
      </c>
      <c r="S124" s="1">
        <v>61</v>
      </c>
      <c r="T124" s="1">
        <v>55</v>
      </c>
      <c r="U124" s="1">
        <v>438</v>
      </c>
      <c r="V124" s="1">
        <v>372</v>
      </c>
      <c r="W124" s="1">
        <v>250</v>
      </c>
      <c r="X124" s="1">
        <v>228</v>
      </c>
      <c r="Y124" s="1">
        <v>275</v>
      </c>
      <c r="Z124" s="1">
        <v>28</v>
      </c>
      <c r="AA124" s="1">
        <v>181</v>
      </c>
      <c r="AB124" s="1">
        <v>8</v>
      </c>
    </row>
    <row r="125" spans="3:28" ht="15" customHeight="1">
      <c r="C125" s="25" t="s">
        <v>97</v>
      </c>
      <c r="E125" s="18">
        <v>1819</v>
      </c>
      <c r="F125" s="1">
        <v>1173</v>
      </c>
      <c r="G125" s="1">
        <v>1186</v>
      </c>
      <c r="H125" s="1">
        <v>727</v>
      </c>
      <c r="I125" s="1">
        <v>29</v>
      </c>
      <c r="J125" s="1">
        <v>24</v>
      </c>
      <c r="K125" s="1">
        <v>182</v>
      </c>
      <c r="L125" s="1">
        <v>71</v>
      </c>
      <c r="M125" s="1">
        <v>303</v>
      </c>
      <c r="N125" s="1">
        <v>117</v>
      </c>
      <c r="Q125" s="1">
        <v>46</v>
      </c>
      <c r="R125" s="1">
        <v>34</v>
      </c>
      <c r="S125" s="1">
        <v>86</v>
      </c>
      <c r="T125" s="1">
        <v>74</v>
      </c>
      <c r="U125" s="1">
        <v>384</v>
      </c>
      <c r="V125" s="1">
        <v>310</v>
      </c>
      <c r="W125" s="23" t="s">
        <v>34</v>
      </c>
      <c r="X125" s="23" t="s">
        <v>34</v>
      </c>
      <c r="Y125" s="1">
        <v>117</v>
      </c>
      <c r="Z125" s="1">
        <v>28</v>
      </c>
      <c r="AA125" s="23" t="s">
        <v>34</v>
      </c>
      <c r="AB125" s="23" t="s">
        <v>34</v>
      </c>
    </row>
    <row r="126" spans="3:28" ht="15" customHeight="1">
      <c r="C126" s="2"/>
      <c r="E126" s="18"/>
      <c r="AB126" s="25"/>
    </row>
    <row r="127" spans="3:28" ht="15" customHeight="1">
      <c r="C127" s="25" t="s">
        <v>98</v>
      </c>
      <c r="E127" s="18">
        <v>1936</v>
      </c>
      <c r="F127" s="1">
        <v>1245</v>
      </c>
      <c r="G127" s="1">
        <v>1264</v>
      </c>
      <c r="H127" s="1">
        <v>765</v>
      </c>
      <c r="I127" s="1">
        <v>35</v>
      </c>
      <c r="J127" s="1">
        <v>14</v>
      </c>
      <c r="K127" s="1">
        <v>99</v>
      </c>
      <c r="L127" s="1">
        <v>33</v>
      </c>
      <c r="M127" s="1">
        <v>292</v>
      </c>
      <c r="N127" s="1">
        <v>131</v>
      </c>
      <c r="Q127" s="1">
        <v>39</v>
      </c>
      <c r="R127" s="1">
        <v>32</v>
      </c>
      <c r="S127" s="1">
        <v>124</v>
      </c>
      <c r="T127" s="1">
        <v>109</v>
      </c>
      <c r="U127" s="1">
        <v>368</v>
      </c>
      <c r="V127" s="1">
        <v>303</v>
      </c>
      <c r="W127" s="1">
        <v>11</v>
      </c>
      <c r="X127" s="1">
        <v>4</v>
      </c>
      <c r="Y127" s="1">
        <v>141</v>
      </c>
      <c r="Z127" s="1">
        <v>36</v>
      </c>
      <c r="AA127" s="1">
        <v>3</v>
      </c>
      <c r="AB127" s="23" t="s">
        <v>34</v>
      </c>
    </row>
    <row r="128" spans="3:28" ht="15" customHeight="1">
      <c r="C128" s="25" t="s">
        <v>99</v>
      </c>
      <c r="E128" s="18">
        <v>3315</v>
      </c>
      <c r="F128" s="1">
        <v>2139</v>
      </c>
      <c r="G128" s="1">
        <v>2500</v>
      </c>
      <c r="H128" s="1">
        <v>1620</v>
      </c>
      <c r="I128" s="1">
        <v>80</v>
      </c>
      <c r="J128" s="1">
        <v>33</v>
      </c>
      <c r="K128" s="1">
        <v>308</v>
      </c>
      <c r="L128" s="1">
        <v>79</v>
      </c>
      <c r="M128" s="1">
        <v>717</v>
      </c>
      <c r="N128" s="1">
        <v>338</v>
      </c>
      <c r="Q128" s="1">
        <v>132</v>
      </c>
      <c r="R128" s="1">
        <v>107</v>
      </c>
      <c r="S128" s="1">
        <v>136</v>
      </c>
      <c r="T128" s="1">
        <v>106</v>
      </c>
      <c r="U128" s="1">
        <v>351</v>
      </c>
      <c r="V128" s="1">
        <v>268</v>
      </c>
      <c r="W128" s="1">
        <v>47</v>
      </c>
      <c r="X128" s="1">
        <v>35</v>
      </c>
      <c r="Y128" s="1">
        <v>196</v>
      </c>
      <c r="Z128" s="1">
        <v>38</v>
      </c>
      <c r="AA128" s="1">
        <v>18</v>
      </c>
      <c r="AB128" s="23">
        <v>1</v>
      </c>
    </row>
    <row r="129" spans="3:28" ht="15" customHeight="1">
      <c r="C129" s="25" t="s">
        <v>100</v>
      </c>
      <c r="E129" s="18">
        <v>2052</v>
      </c>
      <c r="F129" s="1">
        <v>1331</v>
      </c>
      <c r="G129" s="1">
        <v>1626</v>
      </c>
      <c r="H129" s="1">
        <v>1050</v>
      </c>
      <c r="I129" s="1">
        <v>90</v>
      </c>
      <c r="J129" s="1">
        <v>20</v>
      </c>
      <c r="K129" s="1">
        <v>199</v>
      </c>
      <c r="L129" s="1">
        <v>73</v>
      </c>
      <c r="M129" s="1">
        <v>467</v>
      </c>
      <c r="N129" s="1">
        <v>236</v>
      </c>
      <c r="Q129" s="1">
        <v>48</v>
      </c>
      <c r="R129" s="1">
        <v>38</v>
      </c>
      <c r="S129" s="1">
        <v>78</v>
      </c>
      <c r="T129" s="1">
        <v>70</v>
      </c>
      <c r="U129" s="1">
        <v>221</v>
      </c>
      <c r="V129" s="1">
        <v>156</v>
      </c>
      <c r="W129" s="1">
        <v>16</v>
      </c>
      <c r="X129" s="1">
        <v>11</v>
      </c>
      <c r="Y129" s="1">
        <v>79</v>
      </c>
      <c r="Z129" s="1">
        <v>17</v>
      </c>
      <c r="AA129" s="1">
        <v>7</v>
      </c>
      <c r="AB129" s="23" t="s">
        <v>34</v>
      </c>
    </row>
    <row r="130" spans="3:28" ht="15" customHeight="1">
      <c r="C130" s="25" t="s">
        <v>101</v>
      </c>
      <c r="E130" s="18">
        <v>3358</v>
      </c>
      <c r="F130" s="1">
        <v>2071</v>
      </c>
      <c r="G130" s="1">
        <v>2589</v>
      </c>
      <c r="H130" s="1">
        <v>1601</v>
      </c>
      <c r="I130" s="1">
        <v>131</v>
      </c>
      <c r="J130" s="1">
        <v>49</v>
      </c>
      <c r="K130" s="1">
        <v>416</v>
      </c>
      <c r="L130" s="1">
        <v>123</v>
      </c>
      <c r="M130" s="1">
        <v>728</v>
      </c>
      <c r="N130" s="1">
        <v>355</v>
      </c>
      <c r="Q130" s="1">
        <v>145</v>
      </c>
      <c r="R130" s="1">
        <v>101</v>
      </c>
      <c r="S130" s="1">
        <v>125</v>
      </c>
      <c r="T130" s="1">
        <v>97</v>
      </c>
      <c r="U130" s="1">
        <v>332</v>
      </c>
      <c r="V130" s="1">
        <v>246</v>
      </c>
      <c r="W130" s="1">
        <v>27</v>
      </c>
      <c r="X130" s="1">
        <v>18</v>
      </c>
      <c r="Y130" s="1">
        <v>167</v>
      </c>
      <c r="Z130" s="1">
        <v>26</v>
      </c>
      <c r="AA130" s="1">
        <v>12</v>
      </c>
      <c r="AB130" s="23">
        <v>1</v>
      </c>
    </row>
    <row r="131" spans="3:28" ht="15" customHeight="1">
      <c r="C131" s="25" t="s">
        <v>102</v>
      </c>
      <c r="E131" s="18">
        <v>1530</v>
      </c>
      <c r="F131" s="1">
        <v>957</v>
      </c>
      <c r="G131" s="1">
        <v>1095</v>
      </c>
      <c r="H131" s="1">
        <v>681</v>
      </c>
      <c r="I131" s="1">
        <v>88</v>
      </c>
      <c r="J131" s="1">
        <v>24</v>
      </c>
      <c r="K131" s="1">
        <v>110</v>
      </c>
      <c r="L131" s="1">
        <v>40</v>
      </c>
      <c r="M131" s="1">
        <v>299</v>
      </c>
      <c r="N131" s="1">
        <v>118</v>
      </c>
      <c r="Q131" s="1">
        <v>31</v>
      </c>
      <c r="R131" s="1">
        <v>26</v>
      </c>
      <c r="S131" s="1">
        <v>60</v>
      </c>
      <c r="T131" s="1">
        <v>45</v>
      </c>
      <c r="U131" s="1">
        <v>242</v>
      </c>
      <c r="V131" s="1">
        <v>186</v>
      </c>
      <c r="W131" s="1">
        <v>12</v>
      </c>
      <c r="X131" s="1">
        <v>8</v>
      </c>
      <c r="Y131" s="1">
        <v>102</v>
      </c>
      <c r="Z131" s="1">
        <v>19</v>
      </c>
      <c r="AA131" s="1">
        <v>4</v>
      </c>
      <c r="AB131" s="23" t="s">
        <v>34</v>
      </c>
    </row>
    <row r="132" ht="15" customHeight="1">
      <c r="E132" s="18"/>
    </row>
    <row r="133" ht="15" customHeight="1">
      <c r="E133" s="18"/>
    </row>
    <row r="134" spans="3:28" ht="15" customHeight="1">
      <c r="C134" s="29" t="s">
        <v>103</v>
      </c>
      <c r="E134" s="18">
        <f>SUM(E136:E139)</f>
        <v>17237</v>
      </c>
      <c r="F134" s="7">
        <f>SUM(F136:F139)</f>
        <v>9979</v>
      </c>
      <c r="G134" s="7">
        <f aca="true" t="shared" si="18" ref="G134:N134">SUM(G136:G139)</f>
        <v>9428</v>
      </c>
      <c r="H134" s="7">
        <f t="shared" si="18"/>
        <v>5268</v>
      </c>
      <c r="I134" s="7">
        <f t="shared" si="18"/>
        <v>970</v>
      </c>
      <c r="J134" s="7">
        <f t="shared" si="18"/>
        <v>321</v>
      </c>
      <c r="K134" s="7">
        <f t="shared" si="18"/>
        <v>1499</v>
      </c>
      <c r="L134" s="7">
        <f t="shared" si="18"/>
        <v>574</v>
      </c>
      <c r="M134" s="7">
        <f t="shared" si="18"/>
        <v>2895</v>
      </c>
      <c r="N134" s="7">
        <f t="shared" si="18"/>
        <v>1234</v>
      </c>
      <c r="Q134" s="7">
        <f aca="true" t="shared" si="19" ref="Q134:AB134">SUM(Q136:Q139)</f>
        <v>532</v>
      </c>
      <c r="R134" s="7">
        <f t="shared" si="19"/>
        <v>424</v>
      </c>
      <c r="S134" s="7">
        <f t="shared" si="19"/>
        <v>577</v>
      </c>
      <c r="T134" s="7">
        <f t="shared" si="19"/>
        <v>488</v>
      </c>
      <c r="U134" s="7">
        <f t="shared" si="19"/>
        <v>3960</v>
      </c>
      <c r="V134" s="7">
        <f t="shared" si="19"/>
        <v>3204</v>
      </c>
      <c r="W134" s="7">
        <f t="shared" si="19"/>
        <v>1873</v>
      </c>
      <c r="X134" s="7">
        <f t="shared" si="19"/>
        <v>1483</v>
      </c>
      <c r="Y134" s="7">
        <f t="shared" si="19"/>
        <v>2739</v>
      </c>
      <c r="Z134" s="7">
        <f t="shared" si="19"/>
        <v>594</v>
      </c>
      <c r="AA134" s="7">
        <f t="shared" si="19"/>
        <v>1552</v>
      </c>
      <c r="AB134" s="7">
        <f t="shared" si="19"/>
        <v>160</v>
      </c>
    </row>
    <row r="135" spans="3:5" ht="15" customHeight="1">
      <c r="C135" s="29"/>
      <c r="E135" s="18"/>
    </row>
    <row r="136" spans="3:28" ht="15" customHeight="1">
      <c r="C136" s="25" t="s">
        <v>104</v>
      </c>
      <c r="E136" s="18">
        <v>6308</v>
      </c>
      <c r="F136" s="1">
        <v>3616</v>
      </c>
      <c r="G136" s="1">
        <v>3673</v>
      </c>
      <c r="H136" s="1">
        <v>2086</v>
      </c>
      <c r="I136" s="1">
        <v>290</v>
      </c>
      <c r="J136" s="1">
        <v>112</v>
      </c>
      <c r="K136" s="1">
        <v>522</v>
      </c>
      <c r="L136" s="1">
        <v>182</v>
      </c>
      <c r="M136" s="1">
        <v>1309</v>
      </c>
      <c r="N136" s="1">
        <v>582</v>
      </c>
      <c r="Q136" s="1">
        <v>231</v>
      </c>
      <c r="R136" s="1">
        <v>167</v>
      </c>
      <c r="S136" s="1">
        <v>253</v>
      </c>
      <c r="T136" s="1">
        <v>210</v>
      </c>
      <c r="U136" s="1">
        <v>1149</v>
      </c>
      <c r="V136" s="1">
        <v>954</v>
      </c>
      <c r="W136" s="1">
        <v>546</v>
      </c>
      <c r="X136" s="1">
        <v>456</v>
      </c>
      <c r="Y136" s="1">
        <v>1001</v>
      </c>
      <c r="Z136" s="1">
        <v>198</v>
      </c>
      <c r="AA136" s="1">
        <v>550</v>
      </c>
      <c r="AB136" s="1">
        <v>69</v>
      </c>
    </row>
    <row r="137" spans="3:28" ht="15" customHeight="1">
      <c r="C137" s="25" t="s">
        <v>105</v>
      </c>
      <c r="E137" s="18">
        <v>3653</v>
      </c>
      <c r="F137" s="1">
        <v>2164</v>
      </c>
      <c r="G137" s="1">
        <v>1749</v>
      </c>
      <c r="H137" s="1">
        <v>947</v>
      </c>
      <c r="I137" s="1">
        <v>169</v>
      </c>
      <c r="J137" s="1">
        <v>69</v>
      </c>
      <c r="K137" s="1">
        <v>276</v>
      </c>
      <c r="L137" s="1">
        <v>84</v>
      </c>
      <c r="M137" s="1">
        <v>587</v>
      </c>
      <c r="N137" s="1">
        <v>227</v>
      </c>
      <c r="Q137" s="1">
        <v>61</v>
      </c>
      <c r="R137" s="1">
        <v>48</v>
      </c>
      <c r="S137" s="1">
        <v>117</v>
      </c>
      <c r="T137" s="1">
        <v>105</v>
      </c>
      <c r="U137" s="1">
        <v>1116</v>
      </c>
      <c r="V137" s="1">
        <v>888</v>
      </c>
      <c r="W137" s="1">
        <v>505</v>
      </c>
      <c r="X137" s="1">
        <v>357</v>
      </c>
      <c r="Y137" s="1">
        <v>610</v>
      </c>
      <c r="Z137" s="1">
        <v>176</v>
      </c>
      <c r="AA137" s="1">
        <v>313</v>
      </c>
      <c r="AB137" s="1">
        <v>22</v>
      </c>
    </row>
    <row r="138" spans="3:28" ht="15" customHeight="1">
      <c r="C138" s="25" t="s">
        <v>106</v>
      </c>
      <c r="E138" s="18">
        <v>4778</v>
      </c>
      <c r="F138" s="1">
        <v>2788</v>
      </c>
      <c r="G138" s="1">
        <v>2564</v>
      </c>
      <c r="H138" s="1">
        <v>1430</v>
      </c>
      <c r="I138" s="1">
        <v>298</v>
      </c>
      <c r="J138" s="1">
        <v>90</v>
      </c>
      <c r="K138" s="1">
        <v>498</v>
      </c>
      <c r="L138" s="1">
        <v>233</v>
      </c>
      <c r="M138" s="1">
        <v>662</v>
      </c>
      <c r="N138" s="1">
        <v>278</v>
      </c>
      <c r="Q138" s="1">
        <v>140</v>
      </c>
      <c r="R138" s="1">
        <v>116</v>
      </c>
      <c r="S138" s="1">
        <v>112</v>
      </c>
      <c r="T138" s="1">
        <v>98</v>
      </c>
      <c r="U138" s="1">
        <v>1224</v>
      </c>
      <c r="V138" s="1">
        <v>998</v>
      </c>
      <c r="W138" s="1">
        <v>573</v>
      </c>
      <c r="X138" s="1">
        <v>477</v>
      </c>
      <c r="Y138" s="1">
        <v>738</v>
      </c>
      <c r="Z138" s="1">
        <v>146</v>
      </c>
      <c r="AA138" s="1">
        <v>454</v>
      </c>
      <c r="AB138" s="1">
        <v>43</v>
      </c>
    </row>
    <row r="139" spans="3:28" ht="15" customHeight="1">
      <c r="C139" s="25" t="s">
        <v>107</v>
      </c>
      <c r="E139" s="18">
        <v>2498</v>
      </c>
      <c r="F139" s="1">
        <v>1411</v>
      </c>
      <c r="G139" s="1">
        <v>1442</v>
      </c>
      <c r="H139" s="1">
        <v>805</v>
      </c>
      <c r="I139" s="1">
        <v>213</v>
      </c>
      <c r="J139" s="1">
        <v>50</v>
      </c>
      <c r="K139" s="1">
        <v>203</v>
      </c>
      <c r="L139" s="1">
        <v>75</v>
      </c>
      <c r="M139" s="1">
        <v>337</v>
      </c>
      <c r="N139" s="1">
        <v>147</v>
      </c>
      <c r="Q139" s="1">
        <v>100</v>
      </c>
      <c r="R139" s="1">
        <v>93</v>
      </c>
      <c r="S139" s="1">
        <v>95</v>
      </c>
      <c r="T139" s="1">
        <v>75</v>
      </c>
      <c r="U139" s="1">
        <v>471</v>
      </c>
      <c r="V139" s="1">
        <v>364</v>
      </c>
      <c r="W139" s="1">
        <v>249</v>
      </c>
      <c r="X139" s="1">
        <v>193</v>
      </c>
      <c r="Y139" s="1">
        <v>390</v>
      </c>
      <c r="Z139" s="1">
        <v>74</v>
      </c>
      <c r="AA139" s="1">
        <v>235</v>
      </c>
      <c r="AB139" s="1">
        <v>26</v>
      </c>
    </row>
    <row r="140" spans="3:5" ht="15" customHeight="1">
      <c r="C140" s="2"/>
      <c r="E140" s="18"/>
    </row>
    <row r="141" spans="3:6" ht="15" customHeight="1">
      <c r="C141" s="2"/>
      <c r="E141" s="18"/>
      <c r="F141" s="7"/>
    </row>
    <row r="142" spans="3:28" ht="15" customHeight="1">
      <c r="C142" s="29" t="s">
        <v>108</v>
      </c>
      <c r="E142" s="18">
        <f>SUM(E144:E150)</f>
        <v>21292</v>
      </c>
      <c r="F142" s="7">
        <f>SUM(F144:F150)</f>
        <v>12996</v>
      </c>
      <c r="G142" s="7">
        <f aca="true" t="shared" si="20" ref="G142:N142">SUM(G144:G150)</f>
        <v>13795</v>
      </c>
      <c r="H142" s="7">
        <f t="shared" si="20"/>
        <v>8134</v>
      </c>
      <c r="I142" s="7">
        <f t="shared" si="20"/>
        <v>985</v>
      </c>
      <c r="J142" s="7">
        <f t="shared" si="20"/>
        <v>389</v>
      </c>
      <c r="K142" s="7">
        <f>SUM(K144:K150)</f>
        <v>1896</v>
      </c>
      <c r="L142" s="7">
        <f t="shared" si="20"/>
        <v>722</v>
      </c>
      <c r="M142" s="7">
        <f t="shared" si="20"/>
        <v>3487</v>
      </c>
      <c r="N142" s="7">
        <f t="shared" si="20"/>
        <v>1681</v>
      </c>
      <c r="Q142" s="7">
        <f aca="true" t="shared" si="21" ref="Q142:AB142">SUM(Q144:Q150)</f>
        <v>550</v>
      </c>
      <c r="R142" s="7">
        <f t="shared" si="21"/>
        <v>432</v>
      </c>
      <c r="S142" s="7">
        <f t="shared" si="21"/>
        <v>962</v>
      </c>
      <c r="T142" s="7">
        <f t="shared" si="21"/>
        <v>811</v>
      </c>
      <c r="U142" s="7">
        <f t="shared" si="21"/>
        <v>3611</v>
      </c>
      <c r="V142" s="7">
        <f t="shared" si="21"/>
        <v>3052</v>
      </c>
      <c r="W142" s="7">
        <f t="shared" si="21"/>
        <v>607</v>
      </c>
      <c r="X142" s="7">
        <f t="shared" si="21"/>
        <v>524</v>
      </c>
      <c r="Y142" s="7">
        <f t="shared" si="21"/>
        <v>2374</v>
      </c>
      <c r="Z142" s="7">
        <f t="shared" si="21"/>
        <v>567</v>
      </c>
      <c r="AA142" s="7">
        <f t="shared" si="21"/>
        <v>444</v>
      </c>
      <c r="AB142" s="7">
        <f t="shared" si="21"/>
        <v>42</v>
      </c>
    </row>
    <row r="143" spans="3:5" ht="15" customHeight="1">
      <c r="C143" s="2"/>
      <c r="E143" s="18"/>
    </row>
    <row r="144" spans="3:28" ht="15" customHeight="1">
      <c r="C144" s="25" t="s">
        <v>109</v>
      </c>
      <c r="E144" s="18">
        <v>8007</v>
      </c>
      <c r="F144" s="1">
        <v>4944</v>
      </c>
      <c r="G144" s="1">
        <v>5503</v>
      </c>
      <c r="H144" s="1">
        <v>3380</v>
      </c>
      <c r="I144" s="1">
        <v>381</v>
      </c>
      <c r="J144" s="1">
        <v>121</v>
      </c>
      <c r="K144" s="1">
        <v>984</v>
      </c>
      <c r="L144" s="1">
        <v>406</v>
      </c>
      <c r="M144" s="1">
        <v>1492</v>
      </c>
      <c r="N144" s="1">
        <v>710</v>
      </c>
      <c r="Q144" s="1">
        <v>265</v>
      </c>
      <c r="R144" s="1">
        <v>200</v>
      </c>
      <c r="S144" s="1">
        <v>348</v>
      </c>
      <c r="T144" s="1">
        <v>252</v>
      </c>
      <c r="U144" s="1">
        <v>1242</v>
      </c>
      <c r="V144" s="1">
        <v>987</v>
      </c>
      <c r="W144" s="1">
        <v>173</v>
      </c>
      <c r="X144" s="1">
        <v>140</v>
      </c>
      <c r="Y144" s="1">
        <v>649</v>
      </c>
      <c r="Z144" s="1">
        <v>125</v>
      </c>
      <c r="AA144" s="1">
        <v>120</v>
      </c>
      <c r="AB144" s="1">
        <v>17</v>
      </c>
    </row>
    <row r="145" spans="3:28" ht="15" customHeight="1">
      <c r="C145" s="25" t="s">
        <v>110</v>
      </c>
      <c r="E145" s="18">
        <v>4255</v>
      </c>
      <c r="F145" s="1">
        <v>2536</v>
      </c>
      <c r="G145" s="1">
        <v>2762</v>
      </c>
      <c r="H145" s="1">
        <v>1514</v>
      </c>
      <c r="I145" s="1">
        <v>227</v>
      </c>
      <c r="J145" s="1">
        <v>102</v>
      </c>
      <c r="K145" s="1">
        <v>340</v>
      </c>
      <c r="L145" s="1">
        <v>142</v>
      </c>
      <c r="M145" s="1">
        <v>688</v>
      </c>
      <c r="N145" s="1">
        <v>325</v>
      </c>
      <c r="Q145" s="1">
        <v>74</v>
      </c>
      <c r="R145" s="1">
        <v>57</v>
      </c>
      <c r="S145" s="1">
        <v>206</v>
      </c>
      <c r="T145" s="1">
        <v>192</v>
      </c>
      <c r="U145" s="1">
        <v>695</v>
      </c>
      <c r="V145" s="1">
        <v>602</v>
      </c>
      <c r="W145" s="1">
        <v>72</v>
      </c>
      <c r="X145" s="1">
        <v>59</v>
      </c>
      <c r="Y145" s="1">
        <v>518</v>
      </c>
      <c r="Z145" s="1">
        <v>171</v>
      </c>
      <c r="AA145" s="1">
        <v>59</v>
      </c>
      <c r="AB145" s="1">
        <v>11</v>
      </c>
    </row>
    <row r="146" spans="3:28" ht="15" customHeight="1">
      <c r="C146" s="25" t="s">
        <v>111</v>
      </c>
      <c r="E146" s="18">
        <v>2552</v>
      </c>
      <c r="F146" s="1">
        <v>1455</v>
      </c>
      <c r="G146" s="1">
        <v>1587</v>
      </c>
      <c r="H146" s="1">
        <v>806</v>
      </c>
      <c r="I146" s="1">
        <v>92</v>
      </c>
      <c r="J146" s="1">
        <v>46</v>
      </c>
      <c r="K146" s="1">
        <v>156</v>
      </c>
      <c r="L146" s="1">
        <v>40</v>
      </c>
      <c r="M146" s="1">
        <v>327</v>
      </c>
      <c r="N146" s="1">
        <v>168</v>
      </c>
      <c r="Q146" s="1">
        <v>37</v>
      </c>
      <c r="R146" s="1">
        <v>30</v>
      </c>
      <c r="S146" s="1">
        <v>145</v>
      </c>
      <c r="T146" s="1">
        <v>130</v>
      </c>
      <c r="U146" s="1">
        <v>439</v>
      </c>
      <c r="V146" s="1">
        <v>385</v>
      </c>
      <c r="W146" s="1">
        <v>83</v>
      </c>
      <c r="X146" s="1">
        <v>74</v>
      </c>
      <c r="Y146" s="1">
        <v>344</v>
      </c>
      <c r="Z146" s="1">
        <v>104</v>
      </c>
      <c r="AA146" s="1">
        <v>53</v>
      </c>
      <c r="AB146" s="1">
        <v>4</v>
      </c>
    </row>
    <row r="147" spans="3:28" ht="15" customHeight="1">
      <c r="C147" s="25" t="s">
        <v>112</v>
      </c>
      <c r="E147" s="18">
        <v>1451</v>
      </c>
      <c r="F147" s="1">
        <v>890</v>
      </c>
      <c r="G147" s="1">
        <v>919</v>
      </c>
      <c r="H147" s="1">
        <v>521</v>
      </c>
      <c r="I147" s="1">
        <v>105</v>
      </c>
      <c r="J147" s="1">
        <v>28</v>
      </c>
      <c r="K147" s="1">
        <v>123</v>
      </c>
      <c r="L147" s="1">
        <v>41</v>
      </c>
      <c r="M147" s="1">
        <v>179</v>
      </c>
      <c r="N147" s="1">
        <v>87</v>
      </c>
      <c r="Q147" s="1">
        <v>32</v>
      </c>
      <c r="R147" s="1">
        <v>27</v>
      </c>
      <c r="S147" s="1">
        <v>69</v>
      </c>
      <c r="T147" s="1">
        <v>62</v>
      </c>
      <c r="U147" s="1">
        <v>276</v>
      </c>
      <c r="V147" s="1">
        <v>244</v>
      </c>
      <c r="W147" s="1">
        <v>70</v>
      </c>
      <c r="X147" s="1">
        <v>65</v>
      </c>
      <c r="Y147" s="1">
        <v>155</v>
      </c>
      <c r="Z147" s="1">
        <v>36</v>
      </c>
      <c r="AA147" s="1">
        <v>48</v>
      </c>
      <c r="AB147" s="1">
        <v>3</v>
      </c>
    </row>
    <row r="148" spans="3:28" ht="15" customHeight="1">
      <c r="C148" s="25" t="s">
        <v>113</v>
      </c>
      <c r="E148" s="18">
        <v>2229</v>
      </c>
      <c r="F148" s="1">
        <v>1424</v>
      </c>
      <c r="G148" s="1">
        <v>1266</v>
      </c>
      <c r="H148" s="1">
        <v>810</v>
      </c>
      <c r="I148" s="1">
        <v>72</v>
      </c>
      <c r="J148" s="1">
        <v>49</v>
      </c>
      <c r="K148" s="1">
        <v>94</v>
      </c>
      <c r="L148" s="1">
        <v>30</v>
      </c>
      <c r="M148" s="1">
        <v>341</v>
      </c>
      <c r="N148" s="1">
        <v>169</v>
      </c>
      <c r="Q148" s="1">
        <v>51</v>
      </c>
      <c r="R148" s="1">
        <v>40</v>
      </c>
      <c r="S148" s="1">
        <v>84</v>
      </c>
      <c r="T148" s="1">
        <v>82</v>
      </c>
      <c r="U148" s="1">
        <v>487</v>
      </c>
      <c r="V148" s="1">
        <v>428</v>
      </c>
      <c r="W148" s="1">
        <v>149</v>
      </c>
      <c r="X148" s="1">
        <v>135</v>
      </c>
      <c r="Y148" s="1">
        <v>341</v>
      </c>
      <c r="Z148" s="1">
        <v>64</v>
      </c>
      <c r="AA148" s="1">
        <v>128</v>
      </c>
      <c r="AB148" s="1">
        <v>6</v>
      </c>
    </row>
    <row r="149" spans="3:5" ht="15" customHeight="1">
      <c r="C149" s="2"/>
      <c r="E149" s="18"/>
    </row>
    <row r="150" spans="3:28" ht="15" customHeight="1">
      <c r="C150" s="24" t="s">
        <v>114</v>
      </c>
      <c r="E150" s="18">
        <v>2798</v>
      </c>
      <c r="F150" s="1">
        <v>1747</v>
      </c>
      <c r="G150" s="1">
        <v>1758</v>
      </c>
      <c r="H150" s="1">
        <v>1103</v>
      </c>
      <c r="I150" s="1">
        <v>108</v>
      </c>
      <c r="J150" s="1">
        <v>43</v>
      </c>
      <c r="K150" s="1">
        <v>199</v>
      </c>
      <c r="L150" s="1">
        <v>63</v>
      </c>
      <c r="M150" s="1">
        <v>460</v>
      </c>
      <c r="N150" s="1">
        <v>222</v>
      </c>
      <c r="Q150" s="1">
        <v>91</v>
      </c>
      <c r="R150" s="1">
        <v>78</v>
      </c>
      <c r="S150" s="1">
        <v>110</v>
      </c>
      <c r="T150" s="1">
        <v>93</v>
      </c>
      <c r="U150" s="1">
        <v>472</v>
      </c>
      <c r="V150" s="1">
        <v>406</v>
      </c>
      <c r="W150" s="1">
        <v>60</v>
      </c>
      <c r="X150" s="1">
        <v>51</v>
      </c>
      <c r="Y150" s="1">
        <v>367</v>
      </c>
      <c r="Z150" s="1">
        <v>67</v>
      </c>
      <c r="AA150" s="1">
        <v>36</v>
      </c>
      <c r="AB150" s="1">
        <v>1</v>
      </c>
    </row>
    <row r="151" ht="15" customHeight="1">
      <c r="E151" s="18"/>
    </row>
    <row r="152" spans="2:29" ht="15" customHeight="1" thickBot="1">
      <c r="B152" s="6"/>
      <c r="C152" s="6"/>
      <c r="D152" s="6"/>
      <c r="E152" s="27"/>
      <c r="F152" s="6"/>
      <c r="G152" s="6"/>
      <c r="H152" s="6"/>
      <c r="I152" s="6"/>
      <c r="J152" s="6"/>
      <c r="K152" s="6"/>
      <c r="L152" s="6"/>
      <c r="M152" s="6"/>
      <c r="N152" s="6"/>
      <c r="Q152" s="6"/>
      <c r="R152" s="6"/>
      <c r="S152" s="6"/>
      <c r="T152" s="6"/>
      <c r="U152" s="6"/>
      <c r="V152" s="6"/>
      <c r="W152" s="6"/>
      <c r="X152" s="6"/>
      <c r="Y152" s="6"/>
      <c r="Z152" s="6"/>
      <c r="AA152" s="6"/>
      <c r="AB152" s="6"/>
      <c r="AC152" s="7"/>
    </row>
    <row r="153" spans="2:29" ht="15" customHeight="1">
      <c r="B153" s="1" t="s">
        <v>118</v>
      </c>
      <c r="AC153" s="7"/>
    </row>
    <row r="154" spans="2:29" ht="14.25">
      <c r="B154" s="1" t="s">
        <v>116</v>
      </c>
      <c r="AC154" s="7"/>
    </row>
  </sheetData>
  <mergeCells count="12">
    <mergeCell ref="Q84:Q85"/>
    <mergeCell ref="R84:R85"/>
    <mergeCell ref="Q6:Q7"/>
    <mergeCell ref="R6:R7"/>
    <mergeCell ref="E6:E7"/>
    <mergeCell ref="F6:F7"/>
    <mergeCell ref="E84:E85"/>
    <mergeCell ref="F84:F85"/>
    <mergeCell ref="S6:S7"/>
    <mergeCell ref="T6:T7"/>
    <mergeCell ref="S84:S85"/>
    <mergeCell ref="T84:T85"/>
  </mergeCells>
  <printOptions/>
  <pageMargins left="0.3937007874015748" right="0.3937007874015748" top="0.3937007874015748" bottom="0" header="0.5118110236220472" footer="0.5118110236220472"/>
  <pageSetup horizontalDpi="400" verticalDpi="400" orientation="portrait" pageOrder="overThenDown" paperSize="9" scale="70" r:id="rId1"/>
  <rowBreaks count="1" manualBreakCount="1">
    <brk id="78" max="65535" man="1"/>
  </rowBreaks>
  <colBreaks count="1" manualBreakCount="1">
    <brk id="1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長崎県</cp:lastModifiedBy>
  <cp:lastPrinted>2000-08-23T04:19:11Z</cp:lastPrinted>
  <dcterms:modified xsi:type="dcterms:W3CDTF">2000-08-23T04:20:33Z</dcterms:modified>
  <cp:category/>
  <cp:version/>
  <cp:contentType/>
  <cp:contentStatus/>
</cp:coreProperties>
</file>