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<sst xmlns="http://schemas.openxmlformats.org/spreadsheetml/2006/main" count="59" uniqueCount="52">
  <si>
    <t xml:space="preserve">             ６１   乳 用 牛 飼 養 お よ び 生 乳 生 産</t>
  </si>
  <si>
    <t xml:space="preserve">  (1) 乳用牛（各年 4月 1日現在）</t>
  </si>
  <si>
    <t xml:space="preserve">  (2) 生  乳</t>
  </si>
  <si>
    <t>１戸あたり</t>
  </si>
  <si>
    <t>年月</t>
  </si>
  <si>
    <t>生   乳</t>
  </si>
  <si>
    <t>生     乳     処     理     量</t>
  </si>
  <si>
    <t>飲  用  牛  乳  生  産  量</t>
  </si>
  <si>
    <t>年</t>
  </si>
  <si>
    <t>飼養戸数</t>
  </si>
  <si>
    <t>合計</t>
  </si>
  <si>
    <t>経              産              牛</t>
  </si>
  <si>
    <t>未経産牛</t>
  </si>
  <si>
    <t>生産量</t>
  </si>
  <si>
    <t>計</t>
  </si>
  <si>
    <t>その他</t>
  </si>
  <si>
    <t>牛乳</t>
  </si>
  <si>
    <t>加工乳</t>
  </si>
  <si>
    <t>小計</t>
  </si>
  <si>
    <t>搾乳牛</t>
  </si>
  <si>
    <t>乾乳牛</t>
  </si>
  <si>
    <t>飼養頭数</t>
  </si>
  <si>
    <t xml:space="preserve">ｔ </t>
  </si>
  <si>
    <t xml:space="preserve">     8</t>
  </si>
  <si>
    <t xml:space="preserve">      7</t>
  </si>
  <si>
    <t xml:space="preserve">     9</t>
  </si>
  <si>
    <t xml:space="preserve">      8</t>
  </si>
  <si>
    <t xml:space="preserve">    10</t>
  </si>
  <si>
    <t xml:space="preserve">      9</t>
  </si>
  <si>
    <t xml:space="preserve">    資料  県畜産課「家畜・家きん飼育頭羽数等調べ」</t>
  </si>
  <si>
    <t xml:space="preserve">    　2</t>
  </si>
  <si>
    <t xml:space="preserve">    　3</t>
  </si>
  <si>
    <t xml:space="preserve">    　4</t>
  </si>
  <si>
    <t xml:space="preserve">    　5</t>
  </si>
  <si>
    <t xml:space="preserve">    　6</t>
  </si>
  <si>
    <t xml:space="preserve">    　7</t>
  </si>
  <si>
    <t xml:space="preserve">    　8</t>
  </si>
  <si>
    <t xml:space="preserve">    　9</t>
  </si>
  <si>
    <t xml:space="preserve">    　10</t>
  </si>
  <si>
    <t xml:space="preserve">    　11</t>
  </si>
  <si>
    <t xml:space="preserve">    　12</t>
  </si>
  <si>
    <t xml:space="preserve">    資料  長崎統計情報事務所「長崎農林水産統計年報」</t>
  </si>
  <si>
    <t xml:space="preserve">ｷﾛ㍑ </t>
  </si>
  <si>
    <t xml:space="preserve">    11</t>
  </si>
  <si>
    <t xml:space="preserve">     10</t>
  </si>
  <si>
    <t>10年　1月</t>
  </si>
  <si>
    <t xml:space="preserve">      飼              養              頭                数</t>
  </si>
  <si>
    <t xml:space="preserve">      単位：戸、頭</t>
  </si>
  <si>
    <t>平成 7年</t>
  </si>
  <si>
    <t>平成  6年</t>
  </si>
  <si>
    <t>飲用牛乳等向け</t>
  </si>
  <si>
    <t>乳製品向け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</si>
</sst>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1" fillId="0" borderId="0" xfId="16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38" fontId="1" fillId="0" borderId="1" xfId="16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4" xfId="0" applyFont="1" applyBorder="1" applyAlignment="1">
      <alignment horizontal="distributed"/>
    </xf>
    <xf numFmtId="38" fontId="1" fillId="0" borderId="0" xfId="16" applyFont="1" applyAlignment="1">
      <alignment horizontal="distributed"/>
    </xf>
    <xf numFmtId="38" fontId="1" fillId="0" borderId="4" xfId="16" applyFont="1" applyBorder="1" applyAlignment="1">
      <alignment horizontal="distributed"/>
    </xf>
    <xf numFmtId="38" fontId="1" fillId="0" borderId="5" xfId="16" applyFont="1" applyBorder="1" applyAlignment="1">
      <alignment horizontal="centerContinuous"/>
    </xf>
    <xf numFmtId="38" fontId="1" fillId="0" borderId="6" xfId="16" applyFont="1" applyBorder="1" applyAlignment="1">
      <alignment horizontal="centerContinuous"/>
    </xf>
    <xf numFmtId="0" fontId="1" fillId="0" borderId="0" xfId="0" applyFont="1" applyAlignment="1">
      <alignment horizontal="center"/>
    </xf>
    <xf numFmtId="38" fontId="1" fillId="0" borderId="6" xfId="16" applyFont="1" applyBorder="1" applyAlignment="1">
      <alignment/>
    </xf>
    <xf numFmtId="38" fontId="1" fillId="0" borderId="6" xfId="16" applyFont="1" applyBorder="1" applyAlignment="1">
      <alignment horizontal="distributed"/>
    </xf>
    <xf numFmtId="38" fontId="1" fillId="0" borderId="5" xfId="16" applyFont="1" applyBorder="1" applyAlignment="1">
      <alignment horizontal="distributed"/>
    </xf>
    <xf numFmtId="38" fontId="1" fillId="0" borderId="5" xfId="16" applyFont="1" applyBorder="1" applyAlignment="1">
      <alignment horizontal="distributed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distributed"/>
    </xf>
    <xf numFmtId="38" fontId="1" fillId="0" borderId="4" xfId="16" applyFont="1" applyBorder="1" applyAlignment="1">
      <alignment horizontal="right"/>
    </xf>
    <xf numFmtId="38" fontId="1" fillId="0" borderId="0" xfId="16" applyFont="1" applyAlignment="1">
      <alignment horizontal="right"/>
    </xf>
    <xf numFmtId="0" fontId="1" fillId="0" borderId="0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3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38" fontId="1" fillId="0" borderId="0" xfId="16" applyFont="1" applyAlignment="1">
      <alignment horizontal="distributed"/>
    </xf>
    <xf numFmtId="38" fontId="1" fillId="0" borderId="4" xfId="16" applyFont="1" applyBorder="1" applyAlignment="1">
      <alignment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7" xfId="0" applyFont="1" applyBorder="1" applyAlignment="1">
      <alignment/>
    </xf>
    <xf numFmtId="3" fontId="1" fillId="0" borderId="1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38" fontId="1" fillId="0" borderId="0" xfId="16" applyFont="1" applyAlignment="1" quotePrefix="1">
      <alignment horizontal="center"/>
    </xf>
    <xf numFmtId="38" fontId="1" fillId="0" borderId="1" xfId="16" applyFont="1" applyBorder="1" applyAlignment="1" quotePrefix="1">
      <alignment horizontal="center"/>
    </xf>
    <xf numFmtId="38" fontId="1" fillId="0" borderId="7" xfId="16" applyFont="1" applyBorder="1" applyAlignment="1">
      <alignment/>
    </xf>
    <xf numFmtId="38" fontId="1" fillId="0" borderId="0" xfId="16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.875" style="0" customWidth="1"/>
    <col min="3" max="3" width="15.125" style="0" customWidth="1"/>
    <col min="4" max="4" width="2.75390625" style="0" customWidth="1"/>
    <col min="5" max="5" width="15.625" style="0" customWidth="1"/>
    <col min="6" max="6" width="16.125" style="0" customWidth="1"/>
    <col min="7" max="10" width="15.625" style="0" customWidth="1"/>
    <col min="11" max="11" width="14.625" style="0" customWidth="1"/>
    <col min="12" max="12" width="1.00390625" style="0" customWidth="1"/>
    <col min="13" max="13" width="0.12890625" style="0" customWidth="1"/>
    <col min="14" max="14" width="0.12890625" style="0" hidden="1" customWidth="1"/>
    <col min="15" max="15" width="0.2421875" style="0" customWidth="1"/>
    <col min="16" max="16" width="15.375" style="0" customWidth="1"/>
    <col min="17" max="17" width="1.25" style="0" customWidth="1"/>
    <col min="18" max="18" width="10.625" style="0" customWidth="1"/>
    <col min="19" max="19" width="15.125" style="0" customWidth="1"/>
    <col min="20" max="20" width="16.375" style="0" customWidth="1"/>
    <col min="21" max="22" width="15.125" style="0" customWidth="1"/>
    <col min="23" max="25" width="13.25390625" style="0" customWidth="1"/>
  </cols>
  <sheetData>
    <row r="1" spans="2:26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3" t="s">
        <v>0</v>
      </c>
      <c r="B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>
      <c r="A3" s="2"/>
      <c r="B3" s="2"/>
      <c r="C3" s="3"/>
      <c r="D3" s="2"/>
      <c r="E3" s="2"/>
      <c r="F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thickBot="1">
      <c r="A4" s="2"/>
      <c r="B4" s="4"/>
      <c r="C4" s="4" t="s">
        <v>1</v>
      </c>
      <c r="D4" s="4"/>
      <c r="E4" s="4"/>
      <c r="F4" s="4"/>
      <c r="G4" s="4"/>
      <c r="H4" s="4"/>
      <c r="I4" s="4"/>
      <c r="J4" s="4" t="s">
        <v>47</v>
      </c>
      <c r="L4" s="2"/>
      <c r="M4" s="1"/>
      <c r="N4" s="1"/>
      <c r="O4" s="5"/>
      <c r="P4" s="5" t="s">
        <v>2</v>
      </c>
      <c r="Q4" s="5"/>
      <c r="R4" s="5"/>
      <c r="S4" s="5"/>
      <c r="T4" s="5"/>
      <c r="U4" s="5"/>
      <c r="V4" s="5"/>
      <c r="W4" s="5"/>
      <c r="X4" s="5"/>
      <c r="Y4" s="5"/>
      <c r="Z4" s="6"/>
    </row>
    <row r="5" spans="1:26" ht="14.25">
      <c r="A5" s="2"/>
      <c r="B5" s="6"/>
      <c r="C5" s="6"/>
      <c r="D5" s="6"/>
      <c r="E5" s="7"/>
      <c r="F5" s="6"/>
      <c r="G5" s="6"/>
      <c r="H5" s="6"/>
      <c r="I5" s="6"/>
      <c r="J5" s="6"/>
      <c r="K5" s="8"/>
      <c r="L5" s="2"/>
      <c r="M5" s="1"/>
      <c r="N5" s="1"/>
      <c r="O5" s="9"/>
      <c r="P5" s="9"/>
      <c r="Q5" s="9"/>
      <c r="R5" s="10"/>
      <c r="S5" s="9"/>
      <c r="T5" s="9"/>
      <c r="U5" s="9"/>
      <c r="V5" s="9"/>
      <c r="W5" s="11"/>
      <c r="X5" s="9"/>
      <c r="Y5" s="9"/>
      <c r="Z5" s="6"/>
    </row>
    <row r="6" spans="1:26" ht="14.25">
      <c r="A6" s="2"/>
      <c r="B6" s="2"/>
      <c r="C6" s="2"/>
      <c r="D6" s="2"/>
      <c r="E6" s="12"/>
      <c r="F6" s="13" t="s">
        <v>46</v>
      </c>
      <c r="G6" s="14"/>
      <c r="H6" s="14"/>
      <c r="I6" s="14"/>
      <c r="J6" s="14"/>
      <c r="K6" s="15" t="s">
        <v>3</v>
      </c>
      <c r="L6" s="2"/>
      <c r="M6" s="1"/>
      <c r="N6" s="1"/>
      <c r="O6" s="1"/>
      <c r="P6" s="45" t="s">
        <v>4</v>
      </c>
      <c r="Q6" s="16"/>
      <c r="R6" s="17" t="s">
        <v>5</v>
      </c>
      <c r="S6" s="18" t="s">
        <v>6</v>
      </c>
      <c r="T6" s="19"/>
      <c r="U6" s="19"/>
      <c r="V6" s="19"/>
      <c r="W6" s="18" t="s">
        <v>7</v>
      </c>
      <c r="X6" s="19"/>
      <c r="Y6" s="19"/>
      <c r="Z6" s="6"/>
    </row>
    <row r="7" spans="1:26" ht="14.25">
      <c r="A7" s="2"/>
      <c r="B7" s="2"/>
      <c r="C7" s="20" t="s">
        <v>8</v>
      </c>
      <c r="D7" s="2"/>
      <c r="E7" s="15" t="s">
        <v>9</v>
      </c>
      <c r="F7" s="47" t="s">
        <v>10</v>
      </c>
      <c r="G7" s="13" t="s">
        <v>11</v>
      </c>
      <c r="H7" s="14"/>
      <c r="I7" s="14"/>
      <c r="J7" s="47" t="s">
        <v>12</v>
      </c>
      <c r="K7" s="15"/>
      <c r="L7" s="2"/>
      <c r="M7" s="1"/>
      <c r="N7" s="1"/>
      <c r="O7" s="21"/>
      <c r="P7" s="46"/>
      <c r="Q7" s="22"/>
      <c r="R7" s="23" t="s">
        <v>13</v>
      </c>
      <c r="S7" s="24" t="s">
        <v>14</v>
      </c>
      <c r="T7" s="23" t="s">
        <v>50</v>
      </c>
      <c r="U7" s="23" t="s">
        <v>51</v>
      </c>
      <c r="V7" s="23" t="s">
        <v>15</v>
      </c>
      <c r="W7" s="23" t="s">
        <v>14</v>
      </c>
      <c r="X7" s="23" t="s">
        <v>16</v>
      </c>
      <c r="Y7" s="23" t="s">
        <v>17</v>
      </c>
      <c r="Z7" s="6"/>
    </row>
    <row r="8" spans="1:26" ht="14.25">
      <c r="A8" s="2"/>
      <c r="B8" s="25"/>
      <c r="C8" s="25"/>
      <c r="D8" s="25"/>
      <c r="E8" s="26"/>
      <c r="F8" s="48"/>
      <c r="G8" s="27" t="s">
        <v>18</v>
      </c>
      <c r="H8" s="27" t="s">
        <v>19</v>
      </c>
      <c r="I8" s="27" t="s">
        <v>20</v>
      </c>
      <c r="J8" s="48"/>
      <c r="K8" s="27" t="s">
        <v>21</v>
      </c>
      <c r="L8" s="2"/>
      <c r="M8" s="1"/>
      <c r="N8" s="1"/>
      <c r="O8" s="1"/>
      <c r="P8" s="1"/>
      <c r="Q8" s="1"/>
      <c r="R8" s="28" t="s">
        <v>22</v>
      </c>
      <c r="S8" s="29" t="s">
        <v>22</v>
      </c>
      <c r="T8" s="29" t="s">
        <v>22</v>
      </c>
      <c r="U8" s="29" t="s">
        <v>22</v>
      </c>
      <c r="V8" s="29" t="s">
        <v>22</v>
      </c>
      <c r="W8" s="29" t="s">
        <v>42</v>
      </c>
      <c r="X8" s="29" t="s">
        <v>42</v>
      </c>
      <c r="Y8" s="29" t="s">
        <v>42</v>
      </c>
      <c r="Z8" s="2"/>
    </row>
    <row r="9" spans="1:26" ht="14.25">
      <c r="A9" s="2"/>
      <c r="B9" s="6"/>
      <c r="C9" s="6"/>
      <c r="D9" s="6"/>
      <c r="E9" s="12"/>
      <c r="F9" s="30"/>
      <c r="G9" s="30"/>
      <c r="H9" s="30"/>
      <c r="I9" s="30"/>
      <c r="J9" s="30"/>
      <c r="K9" s="30"/>
      <c r="L9" s="2"/>
      <c r="M9" s="1"/>
      <c r="N9" s="1"/>
      <c r="O9" s="1"/>
      <c r="P9" s="1"/>
      <c r="Q9" s="1"/>
      <c r="R9" s="28"/>
      <c r="S9" s="29"/>
      <c r="T9" s="29"/>
      <c r="U9" s="29"/>
      <c r="V9" s="29"/>
      <c r="W9" s="29"/>
      <c r="X9" s="29"/>
      <c r="Y9" s="29"/>
      <c r="Z9" s="2"/>
    </row>
    <row r="10" spans="1:26" ht="14.25">
      <c r="A10" s="2"/>
      <c r="B10" s="2"/>
      <c r="C10" s="31" t="s">
        <v>48</v>
      </c>
      <c r="D10" s="2"/>
      <c r="E10" s="12">
        <v>469</v>
      </c>
      <c r="F10" s="32">
        <f>G10+J10</f>
        <v>16934</v>
      </c>
      <c r="G10" s="32">
        <f>SUM(H10:I10)</f>
        <v>11279</v>
      </c>
      <c r="H10" s="32">
        <v>9849</v>
      </c>
      <c r="I10" s="32">
        <v>1430</v>
      </c>
      <c r="J10" s="32">
        <v>5655</v>
      </c>
      <c r="K10" s="33">
        <f>F10/E10</f>
        <v>36.10660980810235</v>
      </c>
      <c r="L10" s="2"/>
      <c r="M10" s="1"/>
      <c r="N10" s="1"/>
      <c r="O10" s="1"/>
      <c r="P10" s="34" t="s">
        <v>49</v>
      </c>
      <c r="Q10" s="1"/>
      <c r="R10" s="35">
        <v>71595</v>
      </c>
      <c r="S10" s="1">
        <f>SUM(T10:V10)</f>
        <v>42537</v>
      </c>
      <c r="T10" s="1">
        <v>41496</v>
      </c>
      <c r="U10" s="1">
        <v>208</v>
      </c>
      <c r="V10" s="1">
        <v>833</v>
      </c>
      <c r="W10" s="1">
        <f>SUM(X10:Y10)</f>
        <v>38736</v>
      </c>
      <c r="X10" s="1">
        <v>35489</v>
      </c>
      <c r="Y10" s="1">
        <v>3247</v>
      </c>
      <c r="Z10" s="2"/>
    </row>
    <row r="11" spans="1:26" ht="14.25">
      <c r="A11" s="2"/>
      <c r="B11" s="2"/>
      <c r="C11" s="36" t="s">
        <v>23</v>
      </c>
      <c r="D11" s="2"/>
      <c r="E11" s="12">
        <v>439</v>
      </c>
      <c r="F11" s="32">
        <f>G11+J11</f>
        <v>16352</v>
      </c>
      <c r="G11" s="32">
        <f>SUM(H11:I11)</f>
        <v>11220</v>
      </c>
      <c r="H11" s="32">
        <v>9848</v>
      </c>
      <c r="I11" s="32">
        <v>1372</v>
      </c>
      <c r="J11" s="32">
        <v>5132</v>
      </c>
      <c r="K11" s="33">
        <f>F11/E11</f>
        <v>37.24829157175399</v>
      </c>
      <c r="L11" s="2"/>
      <c r="M11" s="1"/>
      <c r="N11" s="1"/>
      <c r="O11" s="1"/>
      <c r="P11" s="36" t="s">
        <v>24</v>
      </c>
      <c r="Q11" s="1"/>
      <c r="R11" s="35">
        <v>73561</v>
      </c>
      <c r="S11" s="1">
        <f>SUM(T11:V11)</f>
        <v>40080</v>
      </c>
      <c r="T11" s="1">
        <v>39299</v>
      </c>
      <c r="U11" s="1">
        <v>203</v>
      </c>
      <c r="V11" s="1">
        <v>578</v>
      </c>
      <c r="W11" s="1">
        <f>SUM(X11:Y11)</f>
        <v>36448</v>
      </c>
      <c r="X11" s="1">
        <v>33645</v>
      </c>
      <c r="Y11" s="1">
        <v>2803</v>
      </c>
      <c r="Z11" s="2"/>
    </row>
    <row r="12" spans="1:26" ht="14.25">
      <c r="A12" s="2"/>
      <c r="B12" s="2"/>
      <c r="C12" s="36" t="s">
        <v>25</v>
      </c>
      <c r="D12" s="2"/>
      <c r="E12" s="12">
        <v>402</v>
      </c>
      <c r="F12" s="32">
        <f>G12+J12</f>
        <v>15055</v>
      </c>
      <c r="G12" s="32">
        <f>SUM(H12:I12)</f>
        <v>10667</v>
      </c>
      <c r="H12" s="32">
        <v>9380</v>
      </c>
      <c r="I12" s="32">
        <v>1287</v>
      </c>
      <c r="J12" s="32">
        <v>4388</v>
      </c>
      <c r="K12" s="33">
        <f>F12/E12</f>
        <v>37.450248756218905</v>
      </c>
      <c r="L12" s="2"/>
      <c r="M12" s="1"/>
      <c r="N12" s="1"/>
      <c r="O12" s="1"/>
      <c r="P12" s="36" t="s">
        <v>26</v>
      </c>
      <c r="Q12" s="1"/>
      <c r="R12" s="35">
        <v>75492</v>
      </c>
      <c r="S12" s="1">
        <f>SUM(T12:V12)</f>
        <v>39925</v>
      </c>
      <c r="T12" s="1">
        <v>39250</v>
      </c>
      <c r="U12" s="1">
        <v>73</v>
      </c>
      <c r="V12" s="1">
        <v>602</v>
      </c>
      <c r="W12" s="1">
        <f>SUM(X12:Y12)</f>
        <v>36064</v>
      </c>
      <c r="X12" s="1">
        <v>33158</v>
      </c>
      <c r="Y12" s="1">
        <v>2906</v>
      </c>
      <c r="Z12" s="2"/>
    </row>
    <row r="13" spans="1:26" ht="14.25">
      <c r="A13" s="2"/>
      <c r="B13" s="2"/>
      <c r="C13" s="36" t="s">
        <v>27</v>
      </c>
      <c r="D13" s="2"/>
      <c r="E13" s="12">
        <v>375</v>
      </c>
      <c r="F13" s="32">
        <v>14137</v>
      </c>
      <c r="G13" s="32">
        <v>10177</v>
      </c>
      <c r="H13" s="32">
        <v>9051</v>
      </c>
      <c r="I13" s="32">
        <v>1126</v>
      </c>
      <c r="J13" s="32">
        <v>3960</v>
      </c>
      <c r="K13" s="33">
        <v>37.69866666666667</v>
      </c>
      <c r="L13" s="2"/>
      <c r="M13" s="1"/>
      <c r="N13" s="1"/>
      <c r="O13" s="1"/>
      <c r="P13" s="36" t="s">
        <v>28</v>
      </c>
      <c r="Q13" s="1"/>
      <c r="R13" s="35">
        <v>68866</v>
      </c>
      <c r="S13" s="1">
        <v>37548</v>
      </c>
      <c r="T13" s="1">
        <v>36921</v>
      </c>
      <c r="U13" s="1">
        <v>77</v>
      </c>
      <c r="V13" s="1">
        <v>550</v>
      </c>
      <c r="W13" s="1">
        <v>33827</v>
      </c>
      <c r="X13" s="1">
        <v>30994</v>
      </c>
      <c r="Y13" s="1">
        <v>2833</v>
      </c>
      <c r="Z13" s="2"/>
    </row>
    <row r="14" spans="1:26" ht="14.25">
      <c r="A14" s="2"/>
      <c r="B14" s="2"/>
      <c r="C14" s="37"/>
      <c r="D14" s="2"/>
      <c r="E14" s="12"/>
      <c r="F14" s="2"/>
      <c r="G14" s="2"/>
      <c r="H14" s="2"/>
      <c r="I14" s="2"/>
      <c r="J14" s="2"/>
      <c r="K14" s="2"/>
      <c r="L14" s="2"/>
      <c r="M14" s="1"/>
      <c r="N14" s="1"/>
      <c r="O14" s="1"/>
      <c r="P14" s="37"/>
      <c r="Q14" s="1"/>
      <c r="R14" s="35"/>
      <c r="S14" s="1"/>
      <c r="T14" s="1"/>
      <c r="U14" s="1"/>
      <c r="V14" s="1"/>
      <c r="W14" s="1"/>
      <c r="X14" s="1"/>
      <c r="Y14" s="1"/>
      <c r="Z14" s="2"/>
    </row>
    <row r="15" spans="1:26" ht="15" thickBot="1">
      <c r="A15" s="2"/>
      <c r="B15" s="4"/>
      <c r="C15" s="38" t="s">
        <v>43</v>
      </c>
      <c r="D15" s="4"/>
      <c r="E15" s="39">
        <v>353</v>
      </c>
      <c r="F15" s="40">
        <f>G15+J15</f>
        <v>13445</v>
      </c>
      <c r="G15" s="40">
        <f>SUM(H15:I15)</f>
        <v>9985</v>
      </c>
      <c r="H15" s="40">
        <v>8924</v>
      </c>
      <c r="I15" s="40">
        <v>1061</v>
      </c>
      <c r="J15" s="40">
        <v>3460</v>
      </c>
      <c r="K15" s="41">
        <f>F15/E15</f>
        <v>38.08781869688385</v>
      </c>
      <c r="L15" s="2"/>
      <c r="M15" s="1"/>
      <c r="N15" s="1"/>
      <c r="O15" s="1"/>
      <c r="P15" s="36" t="s">
        <v>44</v>
      </c>
      <c r="Q15" s="1"/>
      <c r="R15" s="35">
        <f>SUM(R17:R28)</f>
        <v>67925</v>
      </c>
      <c r="S15" s="9">
        <f>SUM(S17:S28)</f>
        <v>41657</v>
      </c>
      <c r="T15" s="9">
        <f aca="true" t="shared" si="0" ref="T15:Y15">SUM(T17:T28)</f>
        <v>41101</v>
      </c>
      <c r="U15" s="9">
        <f t="shared" si="0"/>
        <v>53</v>
      </c>
      <c r="V15" s="9">
        <f t="shared" si="0"/>
        <v>503</v>
      </c>
      <c r="W15" s="9">
        <f t="shared" si="0"/>
        <v>38639</v>
      </c>
      <c r="X15" s="9">
        <f t="shared" si="0"/>
        <v>36395</v>
      </c>
      <c r="Y15" s="9">
        <f t="shared" si="0"/>
        <v>2244</v>
      </c>
      <c r="Z15" s="2"/>
    </row>
    <row r="16" spans="1:26" ht="14.25">
      <c r="A16" s="1"/>
      <c r="B16" s="1"/>
      <c r="C16" s="2" t="s">
        <v>29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5"/>
      <c r="S16" s="1"/>
      <c r="T16" s="1"/>
      <c r="U16" s="1"/>
      <c r="V16" s="1"/>
      <c r="W16" s="1"/>
      <c r="X16" s="1"/>
      <c r="Y16" s="1"/>
      <c r="Z16" s="2"/>
    </row>
    <row r="17" spans="1:26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4" t="s">
        <v>45</v>
      </c>
      <c r="Q17" s="1"/>
      <c r="R17" s="35">
        <v>5991</v>
      </c>
      <c r="S17" s="1">
        <f aca="true" t="shared" si="1" ref="S17:S28">SUM(T17:V17)</f>
        <v>3011</v>
      </c>
      <c r="T17" s="1">
        <v>2961</v>
      </c>
      <c r="U17" s="1">
        <v>5</v>
      </c>
      <c r="V17" s="1">
        <v>45</v>
      </c>
      <c r="W17" s="1">
        <f aca="true" t="shared" si="2" ref="W17:W28">SUM(X17:Y17)</f>
        <v>2698</v>
      </c>
      <c r="X17" s="1">
        <v>2540</v>
      </c>
      <c r="Y17" s="1">
        <v>158</v>
      </c>
      <c r="Z17" s="2"/>
    </row>
    <row r="18" spans="1:26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42" t="s">
        <v>30</v>
      </c>
      <c r="Q18" s="1"/>
      <c r="R18" s="35">
        <v>5570</v>
      </c>
      <c r="S18" s="1">
        <f t="shared" si="1"/>
        <v>2981</v>
      </c>
      <c r="T18" s="1">
        <v>2926</v>
      </c>
      <c r="U18" s="1">
        <v>10</v>
      </c>
      <c r="V18" s="1">
        <v>45</v>
      </c>
      <c r="W18" s="1">
        <f t="shared" si="2"/>
        <v>2693</v>
      </c>
      <c r="X18" s="1">
        <v>2547</v>
      </c>
      <c r="Y18" s="1">
        <v>146</v>
      </c>
      <c r="Z18" s="2"/>
    </row>
    <row r="19" spans="1:26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42" t="s">
        <v>31</v>
      </c>
      <c r="Q19" s="1"/>
      <c r="R19" s="35">
        <v>6326</v>
      </c>
      <c r="S19" s="1">
        <f t="shared" si="1"/>
        <v>3136</v>
      </c>
      <c r="T19" s="1">
        <v>3082</v>
      </c>
      <c r="U19" s="1">
        <v>3</v>
      </c>
      <c r="V19" s="1">
        <v>51</v>
      </c>
      <c r="W19" s="1">
        <f t="shared" si="2"/>
        <v>2825</v>
      </c>
      <c r="X19" s="1">
        <v>2685</v>
      </c>
      <c r="Y19" s="1">
        <v>140</v>
      </c>
      <c r="Z19" s="2"/>
    </row>
    <row r="20" spans="1:26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42" t="s">
        <v>32</v>
      </c>
      <c r="Q20" s="1"/>
      <c r="R20" s="35">
        <v>6031</v>
      </c>
      <c r="S20" s="1">
        <f t="shared" si="1"/>
        <v>3495</v>
      </c>
      <c r="T20" s="1">
        <v>3446</v>
      </c>
      <c r="U20" s="1">
        <v>3</v>
      </c>
      <c r="V20" s="1">
        <v>46</v>
      </c>
      <c r="W20" s="1">
        <f t="shared" si="2"/>
        <v>3195</v>
      </c>
      <c r="X20" s="1">
        <v>3045</v>
      </c>
      <c r="Y20" s="1">
        <v>150</v>
      </c>
      <c r="Z20" s="2"/>
    </row>
    <row r="21" spans="1:26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42" t="s">
        <v>33</v>
      </c>
      <c r="Q21" s="1"/>
      <c r="R21" s="35">
        <v>6106</v>
      </c>
      <c r="S21" s="1">
        <f t="shared" si="1"/>
        <v>3715</v>
      </c>
      <c r="T21" s="1">
        <v>3666</v>
      </c>
      <c r="U21" s="1">
        <v>3</v>
      </c>
      <c r="V21" s="1">
        <v>46</v>
      </c>
      <c r="W21" s="1">
        <f t="shared" si="2"/>
        <v>3410</v>
      </c>
      <c r="X21" s="1">
        <v>3252</v>
      </c>
      <c r="Y21" s="1">
        <v>158</v>
      </c>
      <c r="Z21" s="2"/>
    </row>
    <row r="22" spans="1:26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42" t="s">
        <v>34</v>
      </c>
      <c r="Q22" s="1"/>
      <c r="R22" s="35">
        <v>5705</v>
      </c>
      <c r="S22" s="1">
        <f t="shared" si="1"/>
        <v>3806</v>
      </c>
      <c r="T22" s="1">
        <v>3767</v>
      </c>
      <c r="U22" s="1">
        <v>3</v>
      </c>
      <c r="V22" s="1">
        <v>36</v>
      </c>
      <c r="W22" s="1">
        <f t="shared" si="2"/>
        <v>3526</v>
      </c>
      <c r="X22" s="1">
        <v>3365</v>
      </c>
      <c r="Y22" s="1">
        <v>161</v>
      </c>
      <c r="Z22" s="2"/>
    </row>
    <row r="23" spans="1:26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42" t="s">
        <v>35</v>
      </c>
      <c r="Q23" s="1"/>
      <c r="R23" s="35">
        <v>5454</v>
      </c>
      <c r="S23" s="1">
        <f t="shared" si="1"/>
        <v>3714</v>
      </c>
      <c r="T23" s="1">
        <v>3668</v>
      </c>
      <c r="U23" s="1">
        <v>3</v>
      </c>
      <c r="V23" s="1">
        <v>43</v>
      </c>
      <c r="W23" s="1">
        <f t="shared" si="2"/>
        <v>3490</v>
      </c>
      <c r="X23" s="1">
        <v>3265</v>
      </c>
      <c r="Y23" s="1">
        <v>225</v>
      </c>
      <c r="Z23" s="2"/>
    </row>
    <row r="24" spans="1:26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42" t="s">
        <v>36</v>
      </c>
      <c r="Q24" s="1"/>
      <c r="R24" s="35">
        <v>5023</v>
      </c>
      <c r="S24" s="1">
        <f t="shared" si="1"/>
        <v>3311</v>
      </c>
      <c r="T24" s="1">
        <v>3274</v>
      </c>
      <c r="U24" s="1">
        <v>3</v>
      </c>
      <c r="V24" s="1">
        <v>34</v>
      </c>
      <c r="W24" s="1">
        <f t="shared" si="2"/>
        <v>3005</v>
      </c>
      <c r="X24" s="1">
        <v>2778</v>
      </c>
      <c r="Y24" s="1">
        <v>227</v>
      </c>
      <c r="Z24" s="2"/>
    </row>
    <row r="25" spans="1:26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42" t="s">
        <v>37</v>
      </c>
      <c r="Q25" s="1"/>
      <c r="R25" s="35">
        <v>5258</v>
      </c>
      <c r="S25" s="1">
        <f t="shared" si="1"/>
        <v>3835</v>
      </c>
      <c r="T25" s="1">
        <v>3791</v>
      </c>
      <c r="U25" s="1">
        <v>3</v>
      </c>
      <c r="V25" s="1">
        <v>41</v>
      </c>
      <c r="W25" s="1">
        <f t="shared" si="2"/>
        <v>3644</v>
      </c>
      <c r="X25" s="1">
        <v>3401</v>
      </c>
      <c r="Y25" s="1">
        <v>243</v>
      </c>
      <c r="Z25" s="2"/>
    </row>
    <row r="26" spans="1:26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2" t="s">
        <v>38</v>
      </c>
      <c r="Q26" s="1"/>
      <c r="R26" s="35">
        <v>5330</v>
      </c>
      <c r="S26" s="1">
        <f t="shared" si="1"/>
        <v>3800</v>
      </c>
      <c r="T26" s="1">
        <v>3756</v>
      </c>
      <c r="U26" s="1">
        <v>3</v>
      </c>
      <c r="V26" s="1">
        <v>41</v>
      </c>
      <c r="W26" s="1">
        <f t="shared" si="2"/>
        <v>3634</v>
      </c>
      <c r="X26" s="1">
        <v>3418</v>
      </c>
      <c r="Y26" s="1">
        <v>216</v>
      </c>
      <c r="Z26" s="2"/>
    </row>
    <row r="27" spans="1:26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42" t="s">
        <v>39</v>
      </c>
      <c r="Q27" s="1"/>
      <c r="R27" s="35">
        <v>5291</v>
      </c>
      <c r="S27" s="1">
        <f t="shared" si="1"/>
        <v>3461</v>
      </c>
      <c r="T27" s="1">
        <v>3420</v>
      </c>
      <c r="U27" s="1">
        <v>7</v>
      </c>
      <c r="V27" s="1">
        <v>34</v>
      </c>
      <c r="W27" s="1">
        <f t="shared" si="2"/>
        <v>3244</v>
      </c>
      <c r="X27" s="1">
        <v>3050</v>
      </c>
      <c r="Y27" s="1">
        <v>194</v>
      </c>
      <c r="Z27" s="6"/>
    </row>
    <row r="28" spans="1:26" ht="1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5"/>
      <c r="P28" s="43" t="s">
        <v>40</v>
      </c>
      <c r="Q28" s="5"/>
      <c r="R28" s="44">
        <v>5840</v>
      </c>
      <c r="S28" s="5">
        <f t="shared" si="1"/>
        <v>3392</v>
      </c>
      <c r="T28" s="5">
        <v>3344</v>
      </c>
      <c r="U28" s="5">
        <v>7</v>
      </c>
      <c r="V28" s="5">
        <v>41</v>
      </c>
      <c r="W28" s="5">
        <f t="shared" si="2"/>
        <v>3275</v>
      </c>
      <c r="X28" s="5">
        <v>3049</v>
      </c>
      <c r="Y28" s="5">
        <v>226</v>
      </c>
      <c r="Z28" s="6"/>
    </row>
    <row r="29" spans="1:26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 t="s">
        <v>41</v>
      </c>
      <c r="Q29" s="1"/>
      <c r="R29" s="1"/>
      <c r="S29" s="1"/>
      <c r="T29" s="1"/>
      <c r="U29" s="1"/>
      <c r="V29" s="1"/>
      <c r="W29" s="1"/>
      <c r="X29" s="1"/>
      <c r="Y29" s="1"/>
      <c r="Z29" s="6"/>
    </row>
    <row r="30" spans="1:26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mergeCells count="3">
    <mergeCell ref="P6:P7"/>
    <mergeCell ref="F7:F8"/>
    <mergeCell ref="J7:J8"/>
  </mergeCells>
  <printOptions/>
  <pageMargins left="0.3937007874015748" right="0.7874015748031497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1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2000-10-26T07:20:46Z</cp:lastPrinted>
  <dcterms:created xsi:type="dcterms:W3CDTF">1999-12-17T04:28:05Z</dcterms:created>
  <dcterms:modified xsi:type="dcterms:W3CDTF">2000-10-26T07:21:30Z</dcterms:modified>
  <cp:category/>
  <cp:version/>
  <cp:contentType/>
  <cp:contentStatus/>
</cp:coreProperties>
</file>