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5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<sst xmlns="http://schemas.openxmlformats.org/spreadsheetml/2006/main" count="1446" uniqueCount="187">
  <si>
    <t xml:space="preserve"> 階  層  別  経  営  体  数</t>
  </si>
  <si>
    <t>単位：体</t>
  </si>
  <si>
    <t xml:space="preserve">    漁                        船                        使</t>
  </si>
  <si>
    <t xml:space="preserve">                用</t>
  </si>
  <si>
    <t>海         面         養         殖</t>
  </si>
  <si>
    <t>漁    船</t>
  </si>
  <si>
    <t>大   型</t>
  </si>
  <si>
    <t>小   型</t>
  </si>
  <si>
    <t>市町村</t>
  </si>
  <si>
    <t>総数</t>
  </si>
  <si>
    <t>無動力船</t>
  </si>
  <si>
    <t>動               力               船               使</t>
  </si>
  <si>
    <t xml:space="preserve">            用</t>
  </si>
  <si>
    <t>地びき網</t>
  </si>
  <si>
    <t>真珠母貝</t>
  </si>
  <si>
    <t>その他の</t>
  </si>
  <si>
    <t>非使用</t>
  </si>
  <si>
    <t>定置網</t>
  </si>
  <si>
    <t>のり養殖</t>
  </si>
  <si>
    <t>真珠養殖</t>
  </si>
  <si>
    <t>ぶり養殖</t>
  </si>
  <si>
    <t>の    み</t>
  </si>
  <si>
    <t>1ｔ未満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</si>
  <si>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</si>
  <si>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</si>
  <si>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</si>
  <si>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</si>
  <si>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</si>
  <si>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</si>
  <si>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</si>
  <si>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</si>
  <si>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</si>
  <si>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</si>
  <si>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1000t以上</t>
  </si>
  <si>
    <t>養    殖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</si>
  <si>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</si>
  <si>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</si>
  <si>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</si>
  <si>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</si>
  <si>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</si>
  <si>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</si>
  <si>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</si>
  <si>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</si>
  <si>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</si>
  <si>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</si>
  <si>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</si>
  <si>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</si>
  <si>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</si>
  <si>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</si>
  <si>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</si>
  <si>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</si>
  <si>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</si>
  <si>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</si>
  <si>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</si>
  <si>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</si>
  <si>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</si>
  <si>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</si>
  <si>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</si>
  <si>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</si>
  <si>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</si>
  <si>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</si>
  <si>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</si>
  <si>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</si>
  <si>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</si>
  <si>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</si>
  <si>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</si>
  <si>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</si>
  <si>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</si>
  <si>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</si>
  <si>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</si>
  <si>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</si>
  <si>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</si>
  <si>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</si>
  <si>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</si>
  <si>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</si>
  <si>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</si>
  <si>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</si>
  <si>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</si>
  <si>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                                                          ９３        海    面    漁    業    経    営    体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</si>
  <si>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</si>
  <si>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</si>
  <si>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</si>
  <si>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</si>
  <si>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</si>
  <si>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</si>
  <si>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</si>
  <si>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</si>
  <si>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</si>
  <si>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</si>
  <si>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</si>
  <si>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</si>
  <si>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</si>
  <si>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</si>
  <si>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</si>
  <si>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</si>
  <si>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</si>
  <si>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</si>
  <si>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</si>
  <si>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</si>
  <si>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</si>
  <si>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</si>
  <si>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</si>
  <si>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</si>
  <si>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</si>
  <si>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</si>
  <si>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</si>
  <si>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</si>
  <si>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</si>
  <si>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</si>
  <si>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</si>
  <si>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</si>
  <si>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</si>
  <si>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</si>
  <si>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</si>
  <si>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</si>
  <si>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</si>
  <si>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</si>
  <si>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</si>
  <si>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</si>
  <si>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</si>
  <si>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</si>
  <si>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</si>
  <si>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</si>
  <si>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</si>
  <si>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</si>
  <si>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</si>
  <si>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</si>
  <si>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</si>
  <si>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</si>
  <si>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</si>
  <si>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</si>
  <si>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</si>
  <si>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</si>
  <si>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</si>
  <si>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</si>
  <si>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</si>
  <si>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</si>
  <si>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</si>
  <si>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</si>
  <si>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</si>
  <si>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</si>
  <si>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</si>
  <si>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</si>
  <si>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</si>
  <si>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</si>
  <si>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</si>
  <si>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</si>
  <si>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</si>
  <si>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</si>
  <si>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</si>
  <si>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</si>
  <si>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</si>
  <si>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</si>
  <si>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</si>
  <si>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</si>
  <si>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</si>
  <si>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</si>
  <si>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</si>
  <si>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</si>
  <si>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</si>
  <si>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</si>
  <si>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</si>
  <si>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</si>
  <si>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</si>
  <si>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</si>
  <si>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</si>
  <si>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</si>
  <si>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</si>
  <si>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</si>
  <si>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</si>
  <si>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</si>
  <si>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</si>
  <si>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</si>
  <si>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</si>
  <si>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</si>
  <si>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140    農林水産業   6</t>
  </si>
  <si>
    <t xml:space="preserve">                                       ９２   海  面  漁  業  経  営  体</t>
  </si>
  <si>
    <t>6  農林水産業     141</t>
  </si>
  <si>
    <t xml:space="preserve">     142    農林水産業   6</t>
  </si>
  <si>
    <t>6  農林水産業     143</t>
  </si>
  <si>
    <t xml:space="preserve">（ 平 成 10 年 ） </t>
  </si>
  <si>
    <t>（ 平 成 10 年 ）  （ 続 ）</t>
  </si>
  <si>
    <t xml:space="preserve">    資料  県統計課「第10次漁業センサス結果概要」</t>
  </si>
  <si>
    <t>昭和 63年</t>
  </si>
  <si>
    <t xml:space="preserve">         10</t>
  </si>
  <si>
    <t>-</t>
  </si>
  <si>
    <t xml:space="preserve">    第90表(137ページ)の注参照。  （各年11月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</si>
</sst>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Alignment="1">
      <alignment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horizontal="distributed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7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distributed" wrapText="1"/>
    </xf>
    <xf numFmtId="181" fontId="5" fillId="0" borderId="0" xfId="15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Alignment="1">
      <alignment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181" fontId="5" fillId="0" borderId="1" xfId="15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15" width="4.75390625" style="1" customWidth="1"/>
    <col min="16" max="16" width="5.75390625" style="1" customWidth="1"/>
    <col min="17" max="17" width="0.875" style="1" customWidth="1"/>
    <col min="18" max="29" width="12.00390625" style="1" customWidth="1"/>
    <col min="30" max="30" width="4.00390625" style="1" customWidth="1"/>
    <col min="31" max="16384" width="8.625" style="1" customWidth="1"/>
  </cols>
  <sheetData>
    <row r="1" spans="2:29" ht="14.25">
      <c r="B1" s="1" t="s">
        <v>175</v>
      </c>
      <c r="Z1" s="2" t="s">
        <v>177</v>
      </c>
      <c r="AA1" s="2"/>
      <c r="AB1" s="2"/>
      <c r="AC1" s="2"/>
    </row>
    <row r="2" spans="2:37" ht="24">
      <c r="B2" s="3" t="s">
        <v>176</v>
      </c>
      <c r="R2" s="3" t="s">
        <v>0</v>
      </c>
      <c r="W2" s="1" t="s">
        <v>180</v>
      </c>
      <c r="X2" s="4"/>
      <c r="AD2" s="5"/>
      <c r="AE2" s="5"/>
      <c r="AF2" s="5"/>
      <c r="AG2" s="5"/>
      <c r="AH2" s="5"/>
      <c r="AI2" s="5"/>
      <c r="AJ2" s="5"/>
      <c r="AK2" s="5"/>
    </row>
    <row r="3" spans="2:37" ht="15" customHeight="1">
      <c r="B3" s="3"/>
      <c r="R3" s="3"/>
      <c r="X3" s="4"/>
      <c r="AD3" s="5"/>
      <c r="AE3" s="5"/>
      <c r="AF3" s="5"/>
      <c r="AG3" s="5"/>
      <c r="AH3" s="5"/>
      <c r="AI3" s="5"/>
      <c r="AJ3" s="5"/>
      <c r="AK3" s="5"/>
    </row>
    <row r="4" spans="1:37" ht="15" thickBot="1">
      <c r="A4" s="6"/>
      <c r="B4" s="6" t="s">
        <v>186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 t="s">
        <v>1</v>
      </c>
      <c r="AD4" s="5"/>
      <c r="AE4" s="5"/>
      <c r="AF4" s="5"/>
      <c r="AG4" s="5"/>
      <c r="AH4" s="5"/>
      <c r="AI4" s="5"/>
      <c r="AJ4" s="5"/>
      <c r="AK4" s="5"/>
    </row>
    <row r="5" spans="3:37" ht="15" customHeight="1">
      <c r="C5" s="7"/>
      <c r="D5" s="8"/>
      <c r="E5" s="9" t="s">
        <v>5</v>
      </c>
      <c r="F5" s="10" t="s">
        <v>2</v>
      </c>
      <c r="G5" s="11"/>
      <c r="H5" s="11"/>
      <c r="I5" s="11"/>
      <c r="J5" s="11"/>
      <c r="K5" s="11"/>
      <c r="L5" s="11"/>
      <c r="M5" s="11"/>
      <c r="N5" s="11"/>
      <c r="Q5" s="12" t="s">
        <v>3</v>
      </c>
      <c r="R5" s="12"/>
      <c r="S5" s="12"/>
      <c r="T5" s="12"/>
      <c r="U5" s="12"/>
      <c r="V5" s="9" t="s">
        <v>6</v>
      </c>
      <c r="W5" s="9" t="s">
        <v>7</v>
      </c>
      <c r="X5" s="13"/>
      <c r="Y5" s="10" t="s">
        <v>4</v>
      </c>
      <c r="Z5" s="11"/>
      <c r="AA5" s="11"/>
      <c r="AB5" s="11"/>
      <c r="AC5" s="11"/>
      <c r="AD5" s="5"/>
      <c r="AE5" s="5"/>
      <c r="AF5" s="5"/>
      <c r="AG5" s="5"/>
      <c r="AH5" s="5"/>
      <c r="AI5" s="5"/>
      <c r="AJ5" s="5"/>
      <c r="AK5" s="5"/>
    </row>
    <row r="6" spans="2:33" ht="15" customHeight="1">
      <c r="B6" s="43" t="s">
        <v>8</v>
      </c>
      <c r="C6" s="7"/>
      <c r="D6" s="45" t="s">
        <v>9</v>
      </c>
      <c r="F6" s="9" t="s">
        <v>10</v>
      </c>
      <c r="G6" s="10" t="s">
        <v>11</v>
      </c>
      <c r="H6" s="11"/>
      <c r="I6" s="11"/>
      <c r="J6" s="11"/>
      <c r="K6" s="11"/>
      <c r="L6" s="11"/>
      <c r="M6" s="11"/>
      <c r="N6" s="11"/>
      <c r="Q6" s="12"/>
      <c r="R6" s="12" t="s">
        <v>12</v>
      </c>
      <c r="S6" s="12"/>
      <c r="T6" s="12"/>
      <c r="U6" s="12"/>
      <c r="V6" s="14"/>
      <c r="W6" s="14"/>
      <c r="X6" s="47" t="s">
        <v>13</v>
      </c>
      <c r="Y6" s="13"/>
      <c r="Z6" s="13"/>
      <c r="AA6" s="9" t="s">
        <v>14</v>
      </c>
      <c r="AB6" s="9"/>
      <c r="AC6" s="15" t="s">
        <v>15</v>
      </c>
      <c r="AD6" s="5"/>
      <c r="AE6" s="5"/>
      <c r="AF6" s="5"/>
      <c r="AG6" s="5"/>
    </row>
    <row r="7" spans="2:33" ht="15" customHeight="1">
      <c r="B7" s="44"/>
      <c r="C7" s="7"/>
      <c r="D7" s="46"/>
      <c r="E7" s="9"/>
      <c r="F7" s="9"/>
      <c r="G7" s="13"/>
      <c r="H7" s="13"/>
      <c r="I7" s="13"/>
      <c r="J7" s="13"/>
      <c r="K7" s="13"/>
      <c r="L7" s="13"/>
      <c r="M7" s="13"/>
      <c r="N7" s="13"/>
      <c r="S7" s="13"/>
      <c r="T7" s="13"/>
      <c r="U7" s="13"/>
      <c r="V7" s="9"/>
      <c r="W7" s="9"/>
      <c r="X7" s="47"/>
      <c r="Y7" s="9" t="s">
        <v>18</v>
      </c>
      <c r="Z7" s="9" t="s">
        <v>19</v>
      </c>
      <c r="AA7" s="9"/>
      <c r="AB7" s="9" t="s">
        <v>20</v>
      </c>
      <c r="AC7" s="15"/>
      <c r="AD7" s="5"/>
      <c r="AE7" s="5"/>
      <c r="AF7" s="5"/>
      <c r="AG7" s="5"/>
    </row>
    <row r="8" spans="1:29" ht="15" customHeight="1">
      <c r="A8" s="12"/>
      <c r="B8" s="12"/>
      <c r="C8" s="16"/>
      <c r="D8" s="17"/>
      <c r="E8" s="18" t="s">
        <v>16</v>
      </c>
      <c r="F8" s="19" t="s">
        <v>21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27</v>
      </c>
      <c r="M8" s="19" t="s">
        <v>28</v>
      </c>
      <c r="N8" s="19" t="s">
        <v>29</v>
      </c>
      <c r="Q8" s="20"/>
      <c r="R8" s="21" t="s">
        <v>30</v>
      </c>
      <c r="S8" s="22" t="s">
        <v>31</v>
      </c>
      <c r="T8" s="23" t="s">
        <v>32</v>
      </c>
      <c r="U8" s="23" t="s">
        <v>33</v>
      </c>
      <c r="V8" s="19" t="s">
        <v>17</v>
      </c>
      <c r="W8" s="18" t="s">
        <v>17</v>
      </c>
      <c r="X8" s="24"/>
      <c r="Y8" s="24"/>
      <c r="Z8" s="24"/>
      <c r="AA8" s="19" t="s">
        <v>34</v>
      </c>
      <c r="AB8" s="19"/>
      <c r="AC8" s="25" t="s">
        <v>34</v>
      </c>
    </row>
    <row r="9" spans="2:29" ht="15" customHeight="1">
      <c r="B9" s="26" t="s">
        <v>183</v>
      </c>
      <c r="C9" s="7"/>
      <c r="D9" s="27">
        <v>15707</v>
      </c>
      <c r="E9" s="1">
        <v>367</v>
      </c>
      <c r="F9" s="1">
        <v>58</v>
      </c>
      <c r="G9" s="28">
        <v>2830</v>
      </c>
      <c r="H9" s="28">
        <v>3123</v>
      </c>
      <c r="I9" s="28">
        <v>5148</v>
      </c>
      <c r="J9" s="28">
        <v>1258</v>
      </c>
      <c r="K9" s="1">
        <v>597</v>
      </c>
      <c r="L9" s="1">
        <v>65</v>
      </c>
      <c r="M9" s="1">
        <v>32</v>
      </c>
      <c r="N9" s="1">
        <v>53</v>
      </c>
      <c r="R9" s="1">
        <v>24</v>
      </c>
      <c r="S9" s="1">
        <v>4</v>
      </c>
      <c r="T9" s="1">
        <v>12</v>
      </c>
      <c r="U9" s="1">
        <v>27</v>
      </c>
      <c r="V9" s="1">
        <v>43</v>
      </c>
      <c r="W9" s="1">
        <v>503</v>
      </c>
      <c r="X9" s="1">
        <v>5</v>
      </c>
      <c r="Y9" s="1">
        <v>396</v>
      </c>
      <c r="Z9" s="1">
        <v>195</v>
      </c>
      <c r="AA9" s="1">
        <v>194</v>
      </c>
      <c r="AB9" s="1">
        <v>308</v>
      </c>
      <c r="AC9" s="1">
        <v>465</v>
      </c>
    </row>
    <row r="10" spans="2:29" ht="15" customHeight="1">
      <c r="B10" s="26" t="s">
        <v>35</v>
      </c>
      <c r="C10" s="7"/>
      <c r="D10" s="27">
        <v>14585</v>
      </c>
      <c r="E10" s="1">
        <v>456</v>
      </c>
      <c r="F10" s="1">
        <v>48</v>
      </c>
      <c r="G10" s="28">
        <v>2977</v>
      </c>
      <c r="H10" s="28">
        <v>2574</v>
      </c>
      <c r="I10" s="28">
        <v>4893</v>
      </c>
      <c r="J10" s="28">
        <v>1309</v>
      </c>
      <c r="K10" s="1">
        <v>537</v>
      </c>
      <c r="L10" s="1">
        <v>29</v>
      </c>
      <c r="M10" s="1">
        <v>31</v>
      </c>
      <c r="N10" s="1">
        <v>33</v>
      </c>
      <c r="R10" s="1">
        <v>27</v>
      </c>
      <c r="S10" s="1">
        <v>4</v>
      </c>
      <c r="T10" s="1">
        <v>17</v>
      </c>
      <c r="U10" s="1">
        <v>22</v>
      </c>
      <c r="V10" s="1">
        <v>36</v>
      </c>
      <c r="W10" s="1">
        <v>402</v>
      </c>
      <c r="X10" s="1">
        <v>6</v>
      </c>
      <c r="Y10" s="1">
        <v>109</v>
      </c>
      <c r="Z10" s="1">
        <v>199</v>
      </c>
      <c r="AA10" s="1">
        <v>197</v>
      </c>
      <c r="AB10" s="1">
        <v>229</v>
      </c>
      <c r="AC10" s="1">
        <v>450</v>
      </c>
    </row>
    <row r="11" spans="2:4" ht="15" customHeight="1">
      <c r="B11" s="29"/>
      <c r="C11" s="7"/>
      <c r="D11" s="5"/>
    </row>
    <row r="12" spans="2:29" ht="15" customHeight="1">
      <c r="B12" s="30" t="s">
        <v>184</v>
      </c>
      <c r="C12" s="7"/>
      <c r="D12" s="27">
        <f>SUM(D14:D16)</f>
        <v>12282</v>
      </c>
      <c r="E12" s="27">
        <f aca="true" t="shared" si="0" ref="E12:N12">SUM(E14:E16)</f>
        <v>295</v>
      </c>
      <c r="F12" s="27">
        <f t="shared" si="0"/>
        <v>10</v>
      </c>
      <c r="G12" s="27">
        <f t="shared" si="0"/>
        <v>2399</v>
      </c>
      <c r="H12" s="27">
        <f t="shared" si="0"/>
        <v>1943</v>
      </c>
      <c r="I12" s="27">
        <f t="shared" si="0"/>
        <v>4405</v>
      </c>
      <c r="J12" s="27">
        <f t="shared" si="0"/>
        <v>1201</v>
      </c>
      <c r="K12" s="27">
        <f>SUM(K14:K16)</f>
        <v>458</v>
      </c>
      <c r="L12" s="27">
        <f t="shared" si="0"/>
        <v>40</v>
      </c>
      <c r="M12" s="27">
        <f t="shared" si="0"/>
        <v>21</v>
      </c>
      <c r="N12" s="27">
        <f t="shared" si="0"/>
        <v>30</v>
      </c>
      <c r="R12" s="27">
        <f aca="true" t="shared" si="1" ref="R12:Y12">SUM(R14:R16)</f>
        <v>30</v>
      </c>
      <c r="S12" s="27">
        <f t="shared" si="1"/>
        <v>5</v>
      </c>
      <c r="T12" s="27">
        <f t="shared" si="1"/>
        <v>11</v>
      </c>
      <c r="U12" s="27">
        <f t="shared" si="1"/>
        <v>15</v>
      </c>
      <c r="V12" s="27">
        <f t="shared" si="1"/>
        <v>36</v>
      </c>
      <c r="W12" s="27">
        <f t="shared" si="1"/>
        <v>402</v>
      </c>
      <c r="X12" s="27">
        <f t="shared" si="1"/>
        <v>6</v>
      </c>
      <c r="Y12" s="27">
        <f t="shared" si="1"/>
        <v>58</v>
      </c>
      <c r="Z12" s="27">
        <f>SUM(Z14:Z16)</f>
        <v>193</v>
      </c>
      <c r="AA12" s="27">
        <f>SUM(AA14:AA16)</f>
        <v>190</v>
      </c>
      <c r="AB12" s="27">
        <f>SUM(AB14:AB16)</f>
        <v>170</v>
      </c>
      <c r="AC12" s="27">
        <f>SUM(AC14:AC16)</f>
        <v>364</v>
      </c>
    </row>
    <row r="13" spans="3:4" ht="15" customHeight="1">
      <c r="C13" s="7"/>
      <c r="D13" s="5"/>
    </row>
    <row r="14" spans="2:29" ht="15" customHeight="1">
      <c r="B14" s="31" t="s">
        <v>36</v>
      </c>
      <c r="C14" s="7"/>
      <c r="D14" s="27">
        <f>SUM(D19:D27)</f>
        <v>3050</v>
      </c>
      <c r="E14" s="27">
        <f>SUM(E19:E27)</f>
        <v>45</v>
      </c>
      <c r="F14" s="27">
        <f aca="true" t="shared" si="2" ref="F14:N14">SUM(F19:F27)</f>
        <v>6</v>
      </c>
      <c r="G14" s="27">
        <f t="shared" si="2"/>
        <v>556</v>
      </c>
      <c r="H14" s="27">
        <f t="shared" si="2"/>
        <v>533</v>
      </c>
      <c r="I14" s="27">
        <f t="shared" si="2"/>
        <v>1181</v>
      </c>
      <c r="J14" s="27">
        <f t="shared" si="2"/>
        <v>328</v>
      </c>
      <c r="K14" s="27">
        <f t="shared" si="2"/>
        <v>83</v>
      </c>
      <c r="L14" s="27">
        <f t="shared" si="2"/>
        <v>6</v>
      </c>
      <c r="M14" s="27">
        <f t="shared" si="2"/>
        <v>5</v>
      </c>
      <c r="N14" s="27">
        <f t="shared" si="2"/>
        <v>8</v>
      </c>
      <c r="R14" s="27">
        <f aca="true" t="shared" si="3" ref="R14:AC14">SUM(R19:R27)</f>
        <v>3</v>
      </c>
      <c r="S14" s="27">
        <f t="shared" si="3"/>
        <v>4</v>
      </c>
      <c r="T14" s="27">
        <f t="shared" si="3"/>
        <v>3</v>
      </c>
      <c r="U14" s="27">
        <f t="shared" si="3"/>
        <v>6</v>
      </c>
      <c r="V14" s="27">
        <f t="shared" si="3"/>
        <v>3</v>
      </c>
      <c r="W14" s="27">
        <f t="shared" si="3"/>
        <v>98</v>
      </c>
      <c r="X14" s="32" t="s">
        <v>37</v>
      </c>
      <c r="Y14" s="27">
        <f t="shared" si="3"/>
        <v>5</v>
      </c>
      <c r="Z14" s="27">
        <f t="shared" si="3"/>
        <v>16</v>
      </c>
      <c r="AA14" s="27">
        <f t="shared" si="3"/>
        <v>1</v>
      </c>
      <c r="AB14" s="27">
        <f t="shared" si="3"/>
        <v>50</v>
      </c>
      <c r="AC14" s="27">
        <f t="shared" si="3"/>
        <v>110</v>
      </c>
    </row>
    <row r="15" spans="2:4" ht="15" customHeight="1">
      <c r="B15" s="31"/>
      <c r="C15" s="7"/>
      <c r="D15" s="8"/>
    </row>
    <row r="16" spans="2:29" ht="15" customHeight="1">
      <c r="B16" s="31" t="s">
        <v>38</v>
      </c>
      <c r="C16" s="7"/>
      <c r="D16" s="27">
        <f aca="true" t="shared" si="4" ref="D16:N16">SUM(D30,D51,D58,D66,D100,D119,D134,D141)</f>
        <v>9232</v>
      </c>
      <c r="E16" s="27">
        <f t="shared" si="4"/>
        <v>250</v>
      </c>
      <c r="F16" s="27">
        <f t="shared" si="4"/>
        <v>4</v>
      </c>
      <c r="G16" s="27">
        <f t="shared" si="4"/>
        <v>1843</v>
      </c>
      <c r="H16" s="27">
        <f t="shared" si="4"/>
        <v>1410</v>
      </c>
      <c r="I16" s="27">
        <f t="shared" si="4"/>
        <v>3224</v>
      </c>
      <c r="J16" s="27">
        <f t="shared" si="4"/>
        <v>873</v>
      </c>
      <c r="K16" s="27">
        <f t="shared" si="4"/>
        <v>375</v>
      </c>
      <c r="L16" s="27">
        <f t="shared" si="4"/>
        <v>34</v>
      </c>
      <c r="M16" s="27">
        <f t="shared" si="4"/>
        <v>16</v>
      </c>
      <c r="N16" s="27">
        <f t="shared" si="4"/>
        <v>22</v>
      </c>
      <c r="R16" s="27">
        <f>SUM(R30,R51,R58,R66,R100,R119,R134,R141)</f>
        <v>27</v>
      </c>
      <c r="S16" s="32">
        <v>1</v>
      </c>
      <c r="T16" s="27">
        <f aca="true" t="shared" si="5" ref="T16:AC16">SUM(T30,T51,T58,T66,T100,T119,T134,T141)</f>
        <v>8</v>
      </c>
      <c r="U16" s="27">
        <f t="shared" si="5"/>
        <v>9</v>
      </c>
      <c r="V16" s="27">
        <f t="shared" si="5"/>
        <v>33</v>
      </c>
      <c r="W16" s="27">
        <f t="shared" si="5"/>
        <v>304</v>
      </c>
      <c r="X16" s="27">
        <f t="shared" si="5"/>
        <v>6</v>
      </c>
      <c r="Y16" s="27">
        <f t="shared" si="5"/>
        <v>53</v>
      </c>
      <c r="Z16" s="27">
        <f t="shared" si="5"/>
        <v>177</v>
      </c>
      <c r="AA16" s="27">
        <f t="shared" si="5"/>
        <v>189</v>
      </c>
      <c r="AB16" s="27">
        <f t="shared" si="5"/>
        <v>120</v>
      </c>
      <c r="AC16" s="27">
        <f t="shared" si="5"/>
        <v>254</v>
      </c>
    </row>
    <row r="17" spans="3:4" ht="15" customHeight="1">
      <c r="C17" s="7"/>
      <c r="D17" s="8"/>
    </row>
    <row r="18" spans="3:4" ht="15" customHeight="1">
      <c r="C18" s="7"/>
      <c r="D18" s="8"/>
    </row>
    <row r="19" spans="2:29" ht="15" customHeight="1">
      <c r="B19" s="26" t="s">
        <v>39</v>
      </c>
      <c r="C19" s="7"/>
      <c r="D19" s="27">
        <f aca="true" t="shared" si="6" ref="D19:D27">SUM(E19:AC19)</f>
        <v>607</v>
      </c>
      <c r="E19" s="32" t="s">
        <v>185</v>
      </c>
      <c r="F19" s="32" t="s">
        <v>185</v>
      </c>
      <c r="G19" s="1">
        <v>85</v>
      </c>
      <c r="H19" s="1">
        <v>105</v>
      </c>
      <c r="I19" s="1">
        <v>332</v>
      </c>
      <c r="J19" s="1">
        <v>34</v>
      </c>
      <c r="K19" s="1">
        <v>7</v>
      </c>
      <c r="L19" s="32">
        <v>1</v>
      </c>
      <c r="M19" s="32" t="s">
        <v>185</v>
      </c>
      <c r="N19" s="1">
        <v>3</v>
      </c>
      <c r="R19" s="1">
        <v>2</v>
      </c>
      <c r="S19" s="1">
        <v>4</v>
      </c>
      <c r="T19" s="1">
        <v>1</v>
      </c>
      <c r="U19" s="1">
        <v>6</v>
      </c>
      <c r="V19" s="32" t="s">
        <v>37</v>
      </c>
      <c r="W19" s="1">
        <v>5</v>
      </c>
      <c r="X19" s="32" t="s">
        <v>37</v>
      </c>
      <c r="Y19" s="32" t="s">
        <v>37</v>
      </c>
      <c r="Z19" s="32" t="s">
        <v>37</v>
      </c>
      <c r="AA19" s="32" t="s">
        <v>37</v>
      </c>
      <c r="AB19" s="32">
        <v>1</v>
      </c>
      <c r="AC19" s="1">
        <v>21</v>
      </c>
    </row>
    <row r="20" spans="2:29" ht="15" customHeight="1">
      <c r="B20" s="26" t="s">
        <v>40</v>
      </c>
      <c r="C20" s="7"/>
      <c r="D20" s="27">
        <f t="shared" si="6"/>
        <v>541</v>
      </c>
      <c r="E20" s="1">
        <v>8</v>
      </c>
      <c r="F20" s="1">
        <v>1</v>
      </c>
      <c r="G20" s="1">
        <v>135</v>
      </c>
      <c r="H20" s="1">
        <v>62</v>
      </c>
      <c r="I20" s="1">
        <v>213</v>
      </c>
      <c r="J20" s="1">
        <v>44</v>
      </c>
      <c r="K20" s="1">
        <v>13</v>
      </c>
      <c r="L20" s="1">
        <v>2</v>
      </c>
      <c r="M20" s="32">
        <v>2</v>
      </c>
      <c r="N20" s="1">
        <v>2</v>
      </c>
      <c r="R20" s="32" t="s">
        <v>185</v>
      </c>
      <c r="S20" s="32" t="s">
        <v>185</v>
      </c>
      <c r="T20" s="32">
        <v>1</v>
      </c>
      <c r="U20" s="32" t="s">
        <v>37</v>
      </c>
      <c r="V20" s="32" t="s">
        <v>37</v>
      </c>
      <c r="W20" s="1">
        <v>7</v>
      </c>
      <c r="X20" s="32" t="s">
        <v>37</v>
      </c>
      <c r="Y20" s="32" t="s">
        <v>37</v>
      </c>
      <c r="Z20" s="1">
        <v>8</v>
      </c>
      <c r="AA20" s="1">
        <v>1</v>
      </c>
      <c r="AB20" s="1">
        <v>20</v>
      </c>
      <c r="AC20" s="1">
        <v>22</v>
      </c>
    </row>
    <row r="21" spans="2:29" ht="15" customHeight="1">
      <c r="B21" s="26" t="s">
        <v>41</v>
      </c>
      <c r="C21" s="7"/>
      <c r="D21" s="27">
        <f t="shared" si="6"/>
        <v>261</v>
      </c>
      <c r="E21" s="32" t="s">
        <v>185</v>
      </c>
      <c r="F21" s="1">
        <v>2</v>
      </c>
      <c r="G21" s="1">
        <v>24</v>
      </c>
      <c r="H21" s="1">
        <v>56</v>
      </c>
      <c r="I21" s="1">
        <v>84</v>
      </c>
      <c r="J21" s="1">
        <v>36</v>
      </c>
      <c r="K21" s="1">
        <v>4</v>
      </c>
      <c r="L21" s="32" t="s">
        <v>185</v>
      </c>
      <c r="M21" s="32" t="s">
        <v>37</v>
      </c>
      <c r="N21" s="32" t="s">
        <v>185</v>
      </c>
      <c r="R21" s="32" t="s">
        <v>185</v>
      </c>
      <c r="S21" s="32" t="s">
        <v>185</v>
      </c>
      <c r="T21" s="32" t="s">
        <v>37</v>
      </c>
      <c r="U21" s="32" t="s">
        <v>37</v>
      </c>
      <c r="V21" s="32" t="s">
        <v>37</v>
      </c>
      <c r="W21" s="32" t="s">
        <v>185</v>
      </c>
      <c r="X21" s="32" t="s">
        <v>37</v>
      </c>
      <c r="Y21" s="1">
        <v>5</v>
      </c>
      <c r="Z21" s="32" t="s">
        <v>37</v>
      </c>
      <c r="AA21" s="32" t="s">
        <v>37</v>
      </c>
      <c r="AB21" s="32" t="s">
        <v>37</v>
      </c>
      <c r="AC21" s="1">
        <v>50</v>
      </c>
    </row>
    <row r="22" spans="2:29" ht="15" customHeight="1">
      <c r="B22" s="26" t="s">
        <v>42</v>
      </c>
      <c r="C22" s="7"/>
      <c r="D22" s="27">
        <f t="shared" si="6"/>
        <v>52</v>
      </c>
      <c r="E22" s="32" t="s">
        <v>185</v>
      </c>
      <c r="F22" s="32" t="s">
        <v>185</v>
      </c>
      <c r="G22" s="1">
        <v>11</v>
      </c>
      <c r="H22" s="1">
        <v>15</v>
      </c>
      <c r="I22" s="1">
        <v>14</v>
      </c>
      <c r="J22" s="1">
        <v>6</v>
      </c>
      <c r="K22" s="32" t="s">
        <v>185</v>
      </c>
      <c r="L22" s="32" t="s">
        <v>185</v>
      </c>
      <c r="M22" s="32" t="s">
        <v>37</v>
      </c>
      <c r="N22" s="1">
        <v>2</v>
      </c>
      <c r="R22" s="32">
        <v>1</v>
      </c>
      <c r="S22" s="32" t="s">
        <v>37</v>
      </c>
      <c r="T22" s="32" t="s">
        <v>37</v>
      </c>
      <c r="U22" s="32" t="s">
        <v>37</v>
      </c>
      <c r="V22" s="32" t="s">
        <v>37</v>
      </c>
      <c r="W22" s="1">
        <v>3</v>
      </c>
      <c r="X22" s="32" t="s">
        <v>37</v>
      </c>
      <c r="Y22" s="32" t="s">
        <v>185</v>
      </c>
      <c r="Z22" s="32" t="s">
        <v>37</v>
      </c>
      <c r="AA22" s="32" t="s">
        <v>37</v>
      </c>
      <c r="AB22" s="32" t="s">
        <v>37</v>
      </c>
      <c r="AC22" s="32" t="s">
        <v>185</v>
      </c>
    </row>
    <row r="23" spans="2:29" ht="15" customHeight="1">
      <c r="B23" s="26" t="s">
        <v>43</v>
      </c>
      <c r="C23" s="7"/>
      <c r="D23" s="27">
        <f t="shared" si="6"/>
        <v>196</v>
      </c>
      <c r="E23" s="32" t="s">
        <v>185</v>
      </c>
      <c r="F23" s="32" t="s">
        <v>185</v>
      </c>
      <c r="G23" s="1">
        <v>65</v>
      </c>
      <c r="H23" s="1">
        <v>95</v>
      </c>
      <c r="I23" s="1">
        <v>30</v>
      </c>
      <c r="J23" s="1">
        <v>3</v>
      </c>
      <c r="K23" s="32" t="s">
        <v>185</v>
      </c>
      <c r="L23" s="32" t="s">
        <v>185</v>
      </c>
      <c r="M23" s="32" t="s">
        <v>37</v>
      </c>
      <c r="N23" s="32" t="s">
        <v>185</v>
      </c>
      <c r="R23" s="32" t="s">
        <v>185</v>
      </c>
      <c r="S23" s="32" t="s">
        <v>37</v>
      </c>
      <c r="T23" s="32" t="s">
        <v>37</v>
      </c>
      <c r="U23" s="32" t="s">
        <v>37</v>
      </c>
      <c r="V23" s="32" t="s">
        <v>37</v>
      </c>
      <c r="W23" s="32" t="s">
        <v>37</v>
      </c>
      <c r="X23" s="32" t="s">
        <v>37</v>
      </c>
      <c r="Y23" s="32" t="s">
        <v>37</v>
      </c>
      <c r="Z23" s="1">
        <v>2</v>
      </c>
      <c r="AA23" s="32" t="s">
        <v>37</v>
      </c>
      <c r="AB23" s="32" t="s">
        <v>37</v>
      </c>
      <c r="AC23" s="1">
        <v>1</v>
      </c>
    </row>
    <row r="24" spans="2:13" ht="15" customHeight="1">
      <c r="B24" s="29"/>
      <c r="C24" s="7"/>
      <c r="D24" s="27"/>
      <c r="M24" s="32"/>
    </row>
    <row r="25" spans="2:29" ht="15" customHeight="1">
      <c r="B25" s="26" t="s">
        <v>44</v>
      </c>
      <c r="C25" s="7"/>
      <c r="D25" s="27">
        <f t="shared" si="6"/>
        <v>452</v>
      </c>
      <c r="E25" s="32" t="s">
        <v>185</v>
      </c>
      <c r="F25" s="32">
        <v>1</v>
      </c>
      <c r="G25" s="1">
        <v>93</v>
      </c>
      <c r="H25" s="1">
        <v>113</v>
      </c>
      <c r="I25" s="1">
        <v>194</v>
      </c>
      <c r="J25" s="1">
        <v>18</v>
      </c>
      <c r="K25" s="1">
        <v>3</v>
      </c>
      <c r="L25" s="32" t="s">
        <v>185</v>
      </c>
      <c r="M25" s="32" t="s">
        <v>37</v>
      </c>
      <c r="N25" s="32" t="s">
        <v>185</v>
      </c>
      <c r="R25" s="32" t="s">
        <v>185</v>
      </c>
      <c r="S25" s="32" t="s">
        <v>37</v>
      </c>
      <c r="T25" s="1">
        <v>1</v>
      </c>
      <c r="U25" s="32" t="s">
        <v>37</v>
      </c>
      <c r="V25" s="1">
        <v>2</v>
      </c>
      <c r="W25" s="1">
        <v>20</v>
      </c>
      <c r="X25" s="32" t="s">
        <v>37</v>
      </c>
      <c r="Y25" s="32" t="s">
        <v>37</v>
      </c>
      <c r="Z25" s="1">
        <v>1</v>
      </c>
      <c r="AA25" s="32" t="s">
        <v>37</v>
      </c>
      <c r="AB25" s="32">
        <v>2</v>
      </c>
      <c r="AC25" s="1">
        <v>4</v>
      </c>
    </row>
    <row r="26" spans="2:29" ht="15" customHeight="1">
      <c r="B26" s="26" t="s">
        <v>45</v>
      </c>
      <c r="C26" s="7"/>
      <c r="D26" s="27">
        <f t="shared" si="6"/>
        <v>779</v>
      </c>
      <c r="E26" s="1">
        <v>37</v>
      </c>
      <c r="F26" s="1">
        <v>2</v>
      </c>
      <c r="G26" s="1">
        <v>118</v>
      </c>
      <c r="H26" s="1">
        <v>78</v>
      </c>
      <c r="I26" s="1">
        <v>239</v>
      </c>
      <c r="J26" s="1">
        <v>177</v>
      </c>
      <c r="K26" s="1">
        <v>50</v>
      </c>
      <c r="L26" s="1">
        <v>3</v>
      </c>
      <c r="M26" s="1">
        <v>3</v>
      </c>
      <c r="N26" s="32" t="s">
        <v>185</v>
      </c>
      <c r="R26" s="32" t="s">
        <v>185</v>
      </c>
      <c r="S26" s="32" t="s">
        <v>37</v>
      </c>
      <c r="T26" s="32" t="s">
        <v>37</v>
      </c>
      <c r="U26" s="32" t="s">
        <v>37</v>
      </c>
      <c r="V26" s="1">
        <v>1</v>
      </c>
      <c r="W26" s="1">
        <v>55</v>
      </c>
      <c r="X26" s="32" t="s">
        <v>37</v>
      </c>
      <c r="Y26" s="32" t="s">
        <v>37</v>
      </c>
      <c r="Z26" s="1">
        <v>5</v>
      </c>
      <c r="AA26" s="32" t="s">
        <v>37</v>
      </c>
      <c r="AB26" s="1">
        <v>6</v>
      </c>
      <c r="AC26" s="1">
        <v>5</v>
      </c>
    </row>
    <row r="27" spans="2:29" ht="15" customHeight="1">
      <c r="B27" s="26" t="s">
        <v>46</v>
      </c>
      <c r="C27" s="7"/>
      <c r="D27" s="27">
        <f t="shared" si="6"/>
        <v>162</v>
      </c>
      <c r="E27" s="32" t="s">
        <v>185</v>
      </c>
      <c r="F27" s="32" t="s">
        <v>185</v>
      </c>
      <c r="G27" s="1">
        <v>25</v>
      </c>
      <c r="H27" s="1">
        <v>9</v>
      </c>
      <c r="I27" s="1">
        <v>75</v>
      </c>
      <c r="J27" s="1">
        <v>10</v>
      </c>
      <c r="K27" s="1">
        <v>6</v>
      </c>
      <c r="L27" s="32" t="s">
        <v>185</v>
      </c>
      <c r="M27" s="32" t="s">
        <v>37</v>
      </c>
      <c r="N27" s="32">
        <v>1</v>
      </c>
      <c r="R27" s="32" t="s">
        <v>185</v>
      </c>
      <c r="S27" s="32" t="s">
        <v>37</v>
      </c>
      <c r="T27" s="32" t="s">
        <v>37</v>
      </c>
      <c r="U27" s="32" t="s">
        <v>37</v>
      </c>
      <c r="V27" s="32" t="s">
        <v>37</v>
      </c>
      <c r="W27" s="1">
        <v>8</v>
      </c>
      <c r="X27" s="32" t="s">
        <v>37</v>
      </c>
      <c r="Y27" s="32" t="s">
        <v>37</v>
      </c>
      <c r="Z27" s="32" t="s">
        <v>37</v>
      </c>
      <c r="AA27" s="32" t="s">
        <v>37</v>
      </c>
      <c r="AB27" s="32">
        <v>21</v>
      </c>
      <c r="AC27" s="1">
        <v>7</v>
      </c>
    </row>
    <row r="28" spans="3:4" ht="15" customHeight="1">
      <c r="C28" s="7"/>
      <c r="D28" s="8"/>
    </row>
    <row r="29" spans="3:4" ht="15" customHeight="1">
      <c r="C29" s="7"/>
      <c r="D29" s="8"/>
    </row>
    <row r="30" spans="2:29" ht="15" customHeight="1">
      <c r="B30" s="26" t="s">
        <v>47</v>
      </c>
      <c r="C30" s="7"/>
      <c r="D30" s="27">
        <f>SUM(D32:D48)</f>
        <v>1580</v>
      </c>
      <c r="E30" s="27">
        <f aca="true" t="shared" si="7" ref="E30:R30">SUM(E32:E48)</f>
        <v>82</v>
      </c>
      <c r="F30" s="27">
        <f t="shared" si="7"/>
        <v>2</v>
      </c>
      <c r="G30" s="27">
        <f t="shared" si="7"/>
        <v>521</v>
      </c>
      <c r="H30" s="27">
        <f t="shared" si="7"/>
        <v>341</v>
      </c>
      <c r="I30" s="27">
        <f t="shared" si="7"/>
        <v>342</v>
      </c>
      <c r="J30" s="27">
        <f t="shared" si="7"/>
        <v>81</v>
      </c>
      <c r="K30" s="27">
        <f t="shared" si="7"/>
        <v>11</v>
      </c>
      <c r="L30" s="27">
        <f t="shared" si="7"/>
        <v>1</v>
      </c>
      <c r="M30" s="27">
        <f t="shared" si="7"/>
        <v>1</v>
      </c>
      <c r="N30" s="32">
        <v>1</v>
      </c>
      <c r="O30" s="27"/>
      <c r="P30" s="27"/>
      <c r="Q30" s="27">
        <f t="shared" si="7"/>
        <v>0</v>
      </c>
      <c r="R30" s="27">
        <f t="shared" si="7"/>
        <v>3</v>
      </c>
      <c r="S30" s="32" t="s">
        <v>37</v>
      </c>
      <c r="T30" s="32" t="s">
        <v>37</v>
      </c>
      <c r="U30" s="32" t="s">
        <v>37</v>
      </c>
      <c r="V30" s="32" t="s">
        <v>37</v>
      </c>
      <c r="W30" s="27">
        <f aca="true" t="shared" si="8" ref="W30:AC30">SUM(W32:W48)</f>
        <v>92</v>
      </c>
      <c r="X30" s="27">
        <f t="shared" si="8"/>
        <v>6</v>
      </c>
      <c r="Y30" s="32" t="s">
        <v>185</v>
      </c>
      <c r="Z30" s="27">
        <f t="shared" si="8"/>
        <v>34</v>
      </c>
      <c r="AA30" s="27">
        <f t="shared" si="8"/>
        <v>10</v>
      </c>
      <c r="AB30" s="27">
        <f t="shared" si="8"/>
        <v>5</v>
      </c>
      <c r="AC30" s="27">
        <f t="shared" si="8"/>
        <v>47</v>
      </c>
    </row>
    <row r="31" spans="3:4" ht="15" customHeight="1">
      <c r="C31" s="7"/>
      <c r="D31" s="5"/>
    </row>
    <row r="32" spans="2:29" ht="15" customHeight="1">
      <c r="B32" s="33" t="s">
        <v>48</v>
      </c>
      <c r="C32" s="7"/>
      <c r="D32" s="27">
        <f aca="true" t="shared" si="9" ref="D32:D47">SUM(E32:AC32)</f>
        <v>9</v>
      </c>
      <c r="E32" s="32" t="s">
        <v>185</v>
      </c>
      <c r="F32" s="32" t="s">
        <v>185</v>
      </c>
      <c r="G32" s="32" t="s">
        <v>185</v>
      </c>
      <c r="H32" s="1">
        <v>3</v>
      </c>
      <c r="I32" s="1">
        <v>4</v>
      </c>
      <c r="J32" s="32" t="s">
        <v>185</v>
      </c>
      <c r="K32" s="32" t="s">
        <v>185</v>
      </c>
      <c r="L32" s="32" t="s">
        <v>37</v>
      </c>
      <c r="M32" s="32" t="s">
        <v>37</v>
      </c>
      <c r="N32" s="32" t="s">
        <v>185</v>
      </c>
      <c r="R32" s="32" t="s">
        <v>185</v>
      </c>
      <c r="S32" s="32" t="s">
        <v>37</v>
      </c>
      <c r="T32" s="32" t="s">
        <v>37</v>
      </c>
      <c r="U32" s="32" t="s">
        <v>37</v>
      </c>
      <c r="V32" s="32" t="s">
        <v>37</v>
      </c>
      <c r="W32" s="1">
        <v>2</v>
      </c>
      <c r="X32" s="32" t="s">
        <v>37</v>
      </c>
      <c r="Y32" s="32" t="s">
        <v>37</v>
      </c>
      <c r="Z32" s="32" t="s">
        <v>37</v>
      </c>
      <c r="AA32" s="32" t="s">
        <v>37</v>
      </c>
      <c r="AB32" s="32" t="s">
        <v>185</v>
      </c>
      <c r="AC32" s="32" t="s">
        <v>37</v>
      </c>
    </row>
    <row r="33" spans="2:29" ht="15" customHeight="1">
      <c r="B33" s="33" t="s">
        <v>49</v>
      </c>
      <c r="C33" s="7"/>
      <c r="D33" s="27">
        <f t="shared" si="9"/>
        <v>21</v>
      </c>
      <c r="E33" s="32" t="s">
        <v>185</v>
      </c>
      <c r="F33" s="32" t="s">
        <v>185</v>
      </c>
      <c r="G33" s="1">
        <v>8</v>
      </c>
      <c r="H33" s="1">
        <v>11</v>
      </c>
      <c r="I33" s="1">
        <v>1</v>
      </c>
      <c r="J33" s="32" t="s">
        <v>185</v>
      </c>
      <c r="K33" s="32" t="s">
        <v>185</v>
      </c>
      <c r="L33" s="32" t="s">
        <v>37</v>
      </c>
      <c r="M33" s="32" t="s">
        <v>37</v>
      </c>
      <c r="N33" s="32" t="s">
        <v>37</v>
      </c>
      <c r="R33" s="32" t="s">
        <v>185</v>
      </c>
      <c r="S33" s="32" t="s">
        <v>37</v>
      </c>
      <c r="T33" s="32" t="s">
        <v>37</v>
      </c>
      <c r="U33" s="32" t="s">
        <v>37</v>
      </c>
      <c r="V33" s="32" t="s">
        <v>37</v>
      </c>
      <c r="W33" s="1">
        <v>1</v>
      </c>
      <c r="X33" s="32" t="s">
        <v>37</v>
      </c>
      <c r="Y33" s="32" t="s">
        <v>37</v>
      </c>
      <c r="Z33" s="32" t="s">
        <v>37</v>
      </c>
      <c r="AA33" s="32" t="s">
        <v>37</v>
      </c>
      <c r="AB33" s="32" t="s">
        <v>185</v>
      </c>
      <c r="AC33" s="32" t="s">
        <v>185</v>
      </c>
    </row>
    <row r="34" spans="2:29" ht="15" customHeight="1">
      <c r="B34" s="34" t="s">
        <v>50</v>
      </c>
      <c r="C34" s="7"/>
      <c r="D34" s="27">
        <f t="shared" si="9"/>
        <v>15</v>
      </c>
      <c r="E34" s="32" t="s">
        <v>185</v>
      </c>
      <c r="F34" s="32" t="s">
        <v>185</v>
      </c>
      <c r="G34" s="1">
        <v>3</v>
      </c>
      <c r="H34" s="1">
        <v>2</v>
      </c>
      <c r="I34" s="1">
        <v>5</v>
      </c>
      <c r="J34" s="1">
        <v>4</v>
      </c>
      <c r="K34" s="32" t="s">
        <v>185</v>
      </c>
      <c r="L34" s="32" t="s">
        <v>37</v>
      </c>
      <c r="M34" s="32" t="s">
        <v>37</v>
      </c>
      <c r="N34" s="32" t="s">
        <v>37</v>
      </c>
      <c r="R34" s="32" t="s">
        <v>185</v>
      </c>
      <c r="S34" s="32" t="s">
        <v>37</v>
      </c>
      <c r="T34" s="32" t="s">
        <v>37</v>
      </c>
      <c r="U34" s="32" t="s">
        <v>37</v>
      </c>
      <c r="V34" s="32" t="s">
        <v>37</v>
      </c>
      <c r="W34" s="32" t="s">
        <v>185</v>
      </c>
      <c r="X34" s="32" t="s">
        <v>37</v>
      </c>
      <c r="Y34" s="32" t="s">
        <v>37</v>
      </c>
      <c r="Z34" s="32" t="s">
        <v>37</v>
      </c>
      <c r="AA34" s="32" t="s">
        <v>37</v>
      </c>
      <c r="AB34" s="32" t="s">
        <v>185</v>
      </c>
      <c r="AC34" s="1">
        <v>1</v>
      </c>
    </row>
    <row r="35" spans="2:29" ht="15" customHeight="1">
      <c r="B35" s="34" t="s">
        <v>51</v>
      </c>
      <c r="C35" s="7"/>
      <c r="D35" s="27">
        <f t="shared" si="9"/>
        <v>232</v>
      </c>
      <c r="E35" s="1">
        <v>12</v>
      </c>
      <c r="F35" s="32" t="s">
        <v>185</v>
      </c>
      <c r="G35" s="1">
        <v>90</v>
      </c>
      <c r="H35" s="1">
        <v>34</v>
      </c>
      <c r="I35" s="1">
        <v>62</v>
      </c>
      <c r="J35" s="1">
        <v>15</v>
      </c>
      <c r="K35" s="1">
        <v>6</v>
      </c>
      <c r="L35" s="32" t="s">
        <v>37</v>
      </c>
      <c r="M35" s="32" t="s">
        <v>185</v>
      </c>
      <c r="N35" s="32" t="s">
        <v>37</v>
      </c>
      <c r="R35" s="1">
        <v>3</v>
      </c>
      <c r="S35" s="32" t="s">
        <v>37</v>
      </c>
      <c r="T35" s="32" t="s">
        <v>37</v>
      </c>
      <c r="U35" s="32" t="s">
        <v>37</v>
      </c>
      <c r="V35" s="32" t="s">
        <v>37</v>
      </c>
      <c r="W35" s="1">
        <v>8</v>
      </c>
      <c r="X35" s="32" t="s">
        <v>37</v>
      </c>
      <c r="Y35" s="32" t="s">
        <v>37</v>
      </c>
      <c r="Z35" s="32" t="s">
        <v>37</v>
      </c>
      <c r="AA35" s="32" t="s">
        <v>37</v>
      </c>
      <c r="AB35" s="32">
        <v>1</v>
      </c>
      <c r="AC35" s="1">
        <v>1</v>
      </c>
    </row>
    <row r="36" spans="2:29" ht="15" customHeight="1">
      <c r="B36" s="34" t="s">
        <v>52</v>
      </c>
      <c r="C36" s="7"/>
      <c r="D36" s="27">
        <f t="shared" si="9"/>
        <v>65</v>
      </c>
      <c r="E36" s="32" t="s">
        <v>185</v>
      </c>
      <c r="F36" s="32" t="s">
        <v>185</v>
      </c>
      <c r="G36" s="1">
        <v>34</v>
      </c>
      <c r="H36" s="1">
        <v>9</v>
      </c>
      <c r="I36" s="1">
        <v>10</v>
      </c>
      <c r="J36" s="32">
        <v>1</v>
      </c>
      <c r="K36" s="32" t="s">
        <v>185</v>
      </c>
      <c r="L36" s="32" t="s">
        <v>37</v>
      </c>
      <c r="M36" s="32" t="s">
        <v>37</v>
      </c>
      <c r="N36" s="32" t="s">
        <v>37</v>
      </c>
      <c r="R36" s="32" t="s">
        <v>37</v>
      </c>
      <c r="S36" s="32" t="s">
        <v>37</v>
      </c>
      <c r="T36" s="32" t="s">
        <v>37</v>
      </c>
      <c r="U36" s="32" t="s">
        <v>37</v>
      </c>
      <c r="V36" s="32" t="s">
        <v>37</v>
      </c>
      <c r="W36" s="1">
        <v>6</v>
      </c>
      <c r="X36" s="32" t="s">
        <v>37</v>
      </c>
      <c r="Y36" s="32" t="s">
        <v>37</v>
      </c>
      <c r="Z36" s="32" t="s">
        <v>37</v>
      </c>
      <c r="AA36" s="1">
        <v>1</v>
      </c>
      <c r="AB36" s="32">
        <v>1</v>
      </c>
      <c r="AC36" s="1">
        <v>3</v>
      </c>
    </row>
    <row r="37" spans="3:4" ht="15" customHeight="1">
      <c r="C37" s="7"/>
      <c r="D37" s="5"/>
    </row>
    <row r="38" spans="2:29" ht="15" customHeight="1">
      <c r="B38" s="34" t="s">
        <v>53</v>
      </c>
      <c r="C38" s="7"/>
      <c r="D38" s="27">
        <f t="shared" si="9"/>
        <v>89</v>
      </c>
      <c r="E38" s="32" t="s">
        <v>185</v>
      </c>
      <c r="F38" s="32" t="s">
        <v>185</v>
      </c>
      <c r="G38" s="1">
        <v>51</v>
      </c>
      <c r="H38" s="1">
        <v>28</v>
      </c>
      <c r="I38" s="32">
        <v>1</v>
      </c>
      <c r="J38" s="32" t="s">
        <v>185</v>
      </c>
      <c r="K38" s="32" t="s">
        <v>185</v>
      </c>
      <c r="L38" s="32" t="s">
        <v>37</v>
      </c>
      <c r="M38" s="32" t="s">
        <v>185</v>
      </c>
      <c r="N38" s="32" t="s">
        <v>37</v>
      </c>
      <c r="R38" s="32" t="s">
        <v>37</v>
      </c>
      <c r="S38" s="32" t="s">
        <v>37</v>
      </c>
      <c r="T38" s="32" t="s">
        <v>37</v>
      </c>
      <c r="U38" s="32" t="s">
        <v>37</v>
      </c>
      <c r="V38" s="32" t="s">
        <v>37</v>
      </c>
      <c r="W38" s="1">
        <v>2</v>
      </c>
      <c r="X38" s="32" t="s">
        <v>37</v>
      </c>
      <c r="Y38" s="32" t="s">
        <v>37</v>
      </c>
      <c r="Z38" s="1">
        <v>2</v>
      </c>
      <c r="AA38" s="32" t="s">
        <v>37</v>
      </c>
      <c r="AB38" s="32" t="s">
        <v>37</v>
      </c>
      <c r="AC38" s="32">
        <v>5</v>
      </c>
    </row>
    <row r="39" spans="2:29" ht="15" customHeight="1">
      <c r="B39" s="34" t="s">
        <v>54</v>
      </c>
      <c r="C39" s="7"/>
      <c r="D39" s="27">
        <f t="shared" si="9"/>
        <v>32</v>
      </c>
      <c r="E39" s="32" t="s">
        <v>185</v>
      </c>
      <c r="F39" s="32" t="s">
        <v>185</v>
      </c>
      <c r="G39" s="1">
        <v>28</v>
      </c>
      <c r="H39" s="1">
        <v>2</v>
      </c>
      <c r="I39" s="32" t="s">
        <v>185</v>
      </c>
      <c r="J39" s="32" t="s">
        <v>185</v>
      </c>
      <c r="K39" s="32" t="s">
        <v>185</v>
      </c>
      <c r="L39" s="32" t="s">
        <v>37</v>
      </c>
      <c r="M39" s="32" t="s">
        <v>185</v>
      </c>
      <c r="N39" s="32" t="s">
        <v>37</v>
      </c>
      <c r="R39" s="32" t="s">
        <v>37</v>
      </c>
      <c r="S39" s="32" t="s">
        <v>37</v>
      </c>
      <c r="T39" s="32" t="s">
        <v>37</v>
      </c>
      <c r="U39" s="32" t="s">
        <v>37</v>
      </c>
      <c r="V39" s="32" t="s">
        <v>37</v>
      </c>
      <c r="W39" s="1">
        <v>1</v>
      </c>
      <c r="X39" s="32" t="s">
        <v>37</v>
      </c>
      <c r="Y39" s="32" t="s">
        <v>37</v>
      </c>
      <c r="Z39" s="1">
        <v>1</v>
      </c>
      <c r="AA39" s="32" t="s">
        <v>37</v>
      </c>
      <c r="AB39" s="32" t="s">
        <v>37</v>
      </c>
      <c r="AC39" s="32" t="s">
        <v>37</v>
      </c>
    </row>
    <row r="40" spans="2:29" ht="15" customHeight="1">
      <c r="B40" s="34" t="s">
        <v>55</v>
      </c>
      <c r="C40" s="7"/>
      <c r="D40" s="27">
        <f t="shared" si="9"/>
        <v>67</v>
      </c>
      <c r="E40" s="32" t="s">
        <v>185</v>
      </c>
      <c r="F40" s="32" t="s">
        <v>185</v>
      </c>
      <c r="G40" s="1">
        <v>29</v>
      </c>
      <c r="H40" s="1">
        <v>22</v>
      </c>
      <c r="I40" s="1">
        <v>3</v>
      </c>
      <c r="J40" s="32" t="s">
        <v>185</v>
      </c>
      <c r="K40" s="32" t="s">
        <v>185</v>
      </c>
      <c r="L40" s="32" t="s">
        <v>37</v>
      </c>
      <c r="M40" s="32" t="s">
        <v>185</v>
      </c>
      <c r="N40" s="32" t="s">
        <v>37</v>
      </c>
      <c r="R40" s="32" t="s">
        <v>37</v>
      </c>
      <c r="S40" s="32" t="s">
        <v>37</v>
      </c>
      <c r="T40" s="32" t="s">
        <v>37</v>
      </c>
      <c r="U40" s="32" t="s">
        <v>37</v>
      </c>
      <c r="V40" s="32" t="s">
        <v>37</v>
      </c>
      <c r="W40" s="1">
        <v>12</v>
      </c>
      <c r="X40" s="32" t="s">
        <v>37</v>
      </c>
      <c r="Y40" s="32" t="s">
        <v>37</v>
      </c>
      <c r="Z40" s="1">
        <v>1</v>
      </c>
      <c r="AA40" s="32" t="s">
        <v>37</v>
      </c>
      <c r="AB40" s="32" t="s">
        <v>37</v>
      </c>
      <c r="AC40" s="32" t="s">
        <v>37</v>
      </c>
    </row>
    <row r="41" spans="2:29" ht="15" customHeight="1">
      <c r="B41" s="34" t="s">
        <v>56</v>
      </c>
      <c r="C41" s="7"/>
      <c r="D41" s="27">
        <f t="shared" si="9"/>
        <v>245</v>
      </c>
      <c r="E41" s="32" t="s">
        <v>185</v>
      </c>
      <c r="F41" s="32" t="s">
        <v>185</v>
      </c>
      <c r="G41" s="1">
        <v>142</v>
      </c>
      <c r="H41" s="1">
        <v>68</v>
      </c>
      <c r="I41" s="1">
        <v>9</v>
      </c>
      <c r="J41" s="32" t="s">
        <v>185</v>
      </c>
      <c r="K41" s="32" t="s">
        <v>185</v>
      </c>
      <c r="L41" s="32" t="s">
        <v>37</v>
      </c>
      <c r="M41" s="32" t="s">
        <v>185</v>
      </c>
      <c r="N41" s="32" t="s">
        <v>37</v>
      </c>
      <c r="R41" s="32" t="s">
        <v>37</v>
      </c>
      <c r="S41" s="32" t="s">
        <v>37</v>
      </c>
      <c r="T41" s="32" t="s">
        <v>37</v>
      </c>
      <c r="U41" s="32" t="s">
        <v>37</v>
      </c>
      <c r="V41" s="32" t="s">
        <v>37</v>
      </c>
      <c r="W41" s="1">
        <v>6</v>
      </c>
      <c r="X41" s="32" t="s">
        <v>37</v>
      </c>
      <c r="Y41" s="32" t="s">
        <v>37</v>
      </c>
      <c r="Z41" s="1">
        <v>12</v>
      </c>
      <c r="AA41" s="32" t="s">
        <v>37</v>
      </c>
      <c r="AB41" s="32" t="s">
        <v>37</v>
      </c>
      <c r="AC41" s="32">
        <v>8</v>
      </c>
    </row>
    <row r="42" spans="2:29" ht="15" customHeight="1">
      <c r="B42" s="34" t="s">
        <v>57</v>
      </c>
      <c r="C42" s="7"/>
      <c r="D42" s="27">
        <f t="shared" si="9"/>
        <v>139</v>
      </c>
      <c r="E42" s="32" t="s">
        <v>185</v>
      </c>
      <c r="F42" s="32" t="s">
        <v>185</v>
      </c>
      <c r="G42" s="1">
        <v>18</v>
      </c>
      <c r="H42" s="1">
        <v>20</v>
      </c>
      <c r="I42" s="1">
        <v>28</v>
      </c>
      <c r="J42" s="1">
        <v>4</v>
      </c>
      <c r="K42" s="32" t="s">
        <v>185</v>
      </c>
      <c r="L42" s="32">
        <v>1</v>
      </c>
      <c r="M42" s="32" t="s">
        <v>185</v>
      </c>
      <c r="N42" s="32" t="s">
        <v>37</v>
      </c>
      <c r="R42" s="32" t="s">
        <v>37</v>
      </c>
      <c r="S42" s="32" t="s">
        <v>37</v>
      </c>
      <c r="T42" s="32" t="s">
        <v>37</v>
      </c>
      <c r="U42" s="32" t="s">
        <v>37</v>
      </c>
      <c r="V42" s="32" t="s">
        <v>37</v>
      </c>
      <c r="W42" s="1">
        <v>39</v>
      </c>
      <c r="X42" s="32" t="s">
        <v>37</v>
      </c>
      <c r="Y42" s="32" t="s">
        <v>37</v>
      </c>
      <c r="Z42" s="1">
        <v>12</v>
      </c>
      <c r="AA42" s="32" t="s">
        <v>185</v>
      </c>
      <c r="AB42" s="32" t="s">
        <v>37</v>
      </c>
      <c r="AC42" s="32">
        <v>17</v>
      </c>
    </row>
    <row r="43" spans="2:22" ht="15" customHeight="1">
      <c r="B43" s="29"/>
      <c r="C43" s="7"/>
      <c r="D43" s="5"/>
      <c r="R43" s="32"/>
      <c r="S43" s="32"/>
      <c r="T43" s="32"/>
      <c r="U43" s="32"/>
      <c r="V43" s="32"/>
    </row>
    <row r="44" spans="2:29" ht="15" customHeight="1">
      <c r="B44" s="34" t="s">
        <v>58</v>
      </c>
      <c r="C44" s="7"/>
      <c r="D44" s="27">
        <f t="shared" si="9"/>
        <v>100</v>
      </c>
      <c r="E44" s="32" t="s">
        <v>185</v>
      </c>
      <c r="F44" s="32" t="s">
        <v>185</v>
      </c>
      <c r="G44" s="1">
        <v>28</v>
      </c>
      <c r="H44" s="1">
        <v>24</v>
      </c>
      <c r="I44" s="1">
        <v>20</v>
      </c>
      <c r="J44" s="1">
        <v>4</v>
      </c>
      <c r="K44" s="32" t="s">
        <v>185</v>
      </c>
      <c r="L44" s="32" t="s">
        <v>37</v>
      </c>
      <c r="M44" s="32">
        <v>1</v>
      </c>
      <c r="N44" s="32">
        <v>1</v>
      </c>
      <c r="R44" s="32" t="s">
        <v>37</v>
      </c>
      <c r="S44" s="32" t="s">
        <v>37</v>
      </c>
      <c r="T44" s="32" t="s">
        <v>37</v>
      </c>
      <c r="U44" s="32" t="s">
        <v>37</v>
      </c>
      <c r="V44" s="32" t="s">
        <v>37</v>
      </c>
      <c r="W44" s="1">
        <v>5</v>
      </c>
      <c r="X44" s="1">
        <v>6</v>
      </c>
      <c r="Y44" s="32" t="s">
        <v>37</v>
      </c>
      <c r="Z44" s="1">
        <v>6</v>
      </c>
      <c r="AA44" s="32">
        <v>1</v>
      </c>
      <c r="AB44" s="32">
        <v>2</v>
      </c>
      <c r="AC44" s="1">
        <v>2</v>
      </c>
    </row>
    <row r="45" spans="2:29" ht="15" customHeight="1">
      <c r="B45" s="34" t="s">
        <v>59</v>
      </c>
      <c r="C45" s="7"/>
      <c r="D45" s="27">
        <f t="shared" si="9"/>
        <v>90</v>
      </c>
      <c r="E45" s="1">
        <v>5</v>
      </c>
      <c r="F45" s="1">
        <v>1</v>
      </c>
      <c r="G45" s="1">
        <v>24</v>
      </c>
      <c r="H45" s="1">
        <v>33</v>
      </c>
      <c r="I45" s="1">
        <v>12</v>
      </c>
      <c r="J45" s="1">
        <v>7</v>
      </c>
      <c r="K45" s="32">
        <v>1</v>
      </c>
      <c r="L45" s="32" t="s">
        <v>37</v>
      </c>
      <c r="M45" s="32" t="s">
        <v>185</v>
      </c>
      <c r="N45" s="32" t="s">
        <v>185</v>
      </c>
      <c r="R45" s="32" t="s">
        <v>37</v>
      </c>
      <c r="S45" s="32" t="s">
        <v>37</v>
      </c>
      <c r="T45" s="32" t="s">
        <v>37</v>
      </c>
      <c r="U45" s="32" t="s">
        <v>37</v>
      </c>
      <c r="V45" s="32" t="s">
        <v>37</v>
      </c>
      <c r="W45" s="1">
        <v>2</v>
      </c>
      <c r="X45" s="32" t="s">
        <v>37</v>
      </c>
      <c r="Y45" s="32" t="s">
        <v>37</v>
      </c>
      <c r="Z45" s="32" t="s">
        <v>37</v>
      </c>
      <c r="AA45" s="32" t="s">
        <v>37</v>
      </c>
      <c r="AB45" s="32">
        <v>1</v>
      </c>
      <c r="AC45" s="1">
        <v>4</v>
      </c>
    </row>
    <row r="46" spans="2:29" ht="15" customHeight="1">
      <c r="B46" s="34" t="s">
        <v>60</v>
      </c>
      <c r="C46" s="7"/>
      <c r="D46" s="27">
        <f t="shared" si="9"/>
        <v>218</v>
      </c>
      <c r="E46" s="1">
        <v>61</v>
      </c>
      <c r="F46" s="32" t="s">
        <v>185</v>
      </c>
      <c r="G46" s="1">
        <v>34</v>
      </c>
      <c r="H46" s="1">
        <v>27</v>
      </c>
      <c r="I46" s="1">
        <v>75</v>
      </c>
      <c r="J46" s="1">
        <v>11</v>
      </c>
      <c r="K46" s="1">
        <v>3</v>
      </c>
      <c r="L46" s="32" t="s">
        <v>37</v>
      </c>
      <c r="M46" s="32" t="s">
        <v>185</v>
      </c>
      <c r="N46" s="32" t="s">
        <v>37</v>
      </c>
      <c r="R46" s="32" t="s">
        <v>37</v>
      </c>
      <c r="S46" s="32" t="s">
        <v>37</v>
      </c>
      <c r="T46" s="32" t="s">
        <v>37</v>
      </c>
      <c r="U46" s="32" t="s">
        <v>37</v>
      </c>
      <c r="V46" s="32" t="s">
        <v>37</v>
      </c>
      <c r="W46" s="1">
        <v>5</v>
      </c>
      <c r="X46" s="32" t="s">
        <v>37</v>
      </c>
      <c r="Y46" s="32" t="s">
        <v>37</v>
      </c>
      <c r="Z46" s="32" t="s">
        <v>37</v>
      </c>
      <c r="AA46" s="32" t="s">
        <v>37</v>
      </c>
      <c r="AB46" s="32" t="s">
        <v>37</v>
      </c>
      <c r="AC46" s="1">
        <v>2</v>
      </c>
    </row>
    <row r="47" spans="2:29" ht="15" customHeight="1">
      <c r="B47" s="34" t="s">
        <v>61</v>
      </c>
      <c r="C47" s="7"/>
      <c r="D47" s="27">
        <f t="shared" si="9"/>
        <v>181</v>
      </c>
      <c r="E47" s="1">
        <v>4</v>
      </c>
      <c r="F47" s="1">
        <v>1</v>
      </c>
      <c r="G47" s="1">
        <v>15</v>
      </c>
      <c r="H47" s="1">
        <v>23</v>
      </c>
      <c r="I47" s="1">
        <v>88</v>
      </c>
      <c r="J47" s="1">
        <v>35</v>
      </c>
      <c r="K47" s="1">
        <v>1</v>
      </c>
      <c r="L47" s="32" t="s">
        <v>185</v>
      </c>
      <c r="M47" s="32" t="s">
        <v>37</v>
      </c>
      <c r="N47" s="32" t="s">
        <v>37</v>
      </c>
      <c r="R47" s="32" t="s">
        <v>37</v>
      </c>
      <c r="S47" s="32" t="s">
        <v>37</v>
      </c>
      <c r="T47" s="32" t="s">
        <v>37</v>
      </c>
      <c r="U47" s="32" t="s">
        <v>37</v>
      </c>
      <c r="V47" s="32" t="s">
        <v>37</v>
      </c>
      <c r="W47" s="1">
        <v>2</v>
      </c>
      <c r="X47" s="32" t="s">
        <v>37</v>
      </c>
      <c r="Y47" s="32" t="s">
        <v>185</v>
      </c>
      <c r="Z47" s="32" t="s">
        <v>37</v>
      </c>
      <c r="AA47" s="1">
        <v>8</v>
      </c>
      <c r="AB47" s="32" t="s">
        <v>37</v>
      </c>
      <c r="AC47" s="1">
        <v>4</v>
      </c>
    </row>
    <row r="48" spans="2:29" ht="15" customHeight="1">
      <c r="B48" s="34" t="s">
        <v>62</v>
      </c>
      <c r="C48" s="7"/>
      <c r="D48" s="27">
        <f>SUM(E48:AC48)</f>
        <v>77</v>
      </c>
      <c r="E48" s="32" t="s">
        <v>185</v>
      </c>
      <c r="F48" s="32" t="s">
        <v>185</v>
      </c>
      <c r="G48" s="1">
        <v>17</v>
      </c>
      <c r="H48" s="1">
        <v>35</v>
      </c>
      <c r="I48" s="1">
        <v>24</v>
      </c>
      <c r="J48" s="32" t="s">
        <v>185</v>
      </c>
      <c r="K48" s="32" t="s">
        <v>185</v>
      </c>
      <c r="L48" s="32" t="s">
        <v>37</v>
      </c>
      <c r="M48" s="32" t="s">
        <v>37</v>
      </c>
      <c r="N48" s="32" t="s">
        <v>37</v>
      </c>
      <c r="R48" s="32" t="s">
        <v>37</v>
      </c>
      <c r="S48" s="32" t="s">
        <v>37</v>
      </c>
      <c r="T48" s="32" t="s">
        <v>37</v>
      </c>
      <c r="U48" s="32" t="s">
        <v>37</v>
      </c>
      <c r="V48" s="32" t="s">
        <v>37</v>
      </c>
      <c r="W48" s="1">
        <v>1</v>
      </c>
      <c r="X48" s="32" t="s">
        <v>37</v>
      </c>
      <c r="Y48" s="32" t="s">
        <v>37</v>
      </c>
      <c r="Z48" s="32" t="s">
        <v>37</v>
      </c>
      <c r="AA48" s="32" t="s">
        <v>37</v>
      </c>
      <c r="AB48" s="32" t="s">
        <v>37</v>
      </c>
      <c r="AC48" s="32" t="s">
        <v>37</v>
      </c>
    </row>
    <row r="49" spans="3:22" ht="15" customHeight="1">
      <c r="C49" s="7"/>
      <c r="D49" s="5"/>
      <c r="R49" s="32"/>
      <c r="S49" s="32"/>
      <c r="T49" s="32"/>
      <c r="U49" s="32"/>
      <c r="V49" s="32"/>
    </row>
    <row r="50" spans="3:22" ht="15" customHeight="1">
      <c r="C50" s="7"/>
      <c r="D50" s="5"/>
      <c r="R50" s="32"/>
      <c r="S50" s="32"/>
      <c r="T50" s="32"/>
      <c r="U50" s="32"/>
      <c r="V50" s="32"/>
    </row>
    <row r="51" spans="2:29" ht="15" customHeight="1">
      <c r="B51" s="26" t="s">
        <v>63</v>
      </c>
      <c r="C51" s="7"/>
      <c r="D51" s="5">
        <f>SUM(D53:D55)</f>
        <v>125</v>
      </c>
      <c r="E51" s="32" t="s">
        <v>37</v>
      </c>
      <c r="F51" s="32" t="s">
        <v>185</v>
      </c>
      <c r="G51" s="5">
        <f>SUM(G53:G55)</f>
        <v>35</v>
      </c>
      <c r="H51" s="5">
        <f>SUM(H53:H55)</f>
        <v>48</v>
      </c>
      <c r="I51" s="5">
        <f>SUM(I53:I55)</f>
        <v>37</v>
      </c>
      <c r="J51" s="5">
        <f>SUM(J53:J55)</f>
        <v>1</v>
      </c>
      <c r="K51" s="32">
        <v>1</v>
      </c>
      <c r="L51" s="32" t="s">
        <v>37</v>
      </c>
      <c r="M51" s="32" t="s">
        <v>37</v>
      </c>
      <c r="N51" s="32" t="s">
        <v>37</v>
      </c>
      <c r="R51" s="32" t="s">
        <v>37</v>
      </c>
      <c r="S51" s="32" t="s">
        <v>37</v>
      </c>
      <c r="T51" s="32" t="s">
        <v>37</v>
      </c>
      <c r="U51" s="32" t="s">
        <v>37</v>
      </c>
      <c r="V51" s="32" t="s">
        <v>37</v>
      </c>
      <c r="W51" s="32">
        <v>2</v>
      </c>
      <c r="X51" s="32" t="s">
        <v>37</v>
      </c>
      <c r="Y51" s="32" t="s">
        <v>37</v>
      </c>
      <c r="Z51" s="1">
        <f>SUM(Z53:Z55)</f>
        <v>1</v>
      </c>
      <c r="AA51" s="32" t="s">
        <v>37</v>
      </c>
      <c r="AB51" s="32" t="s">
        <v>37</v>
      </c>
      <c r="AC51" s="32" t="s">
        <v>37</v>
      </c>
    </row>
    <row r="52" spans="2:25" ht="15" customHeight="1">
      <c r="B52" s="29"/>
      <c r="C52" s="7"/>
      <c r="D52" s="5"/>
      <c r="R52" s="32"/>
      <c r="S52" s="32"/>
      <c r="T52" s="32"/>
      <c r="U52" s="32"/>
      <c r="V52" s="32"/>
      <c r="W52" s="32"/>
      <c r="X52" s="32"/>
      <c r="Y52" s="32"/>
    </row>
    <row r="53" spans="2:29" ht="15" customHeight="1">
      <c r="B53" s="35" t="s">
        <v>64</v>
      </c>
      <c r="C53" s="7"/>
      <c r="D53" s="27">
        <f>SUM(E53:AC53)</f>
        <v>48</v>
      </c>
      <c r="E53" s="32" t="s">
        <v>37</v>
      </c>
      <c r="F53" s="32" t="s">
        <v>185</v>
      </c>
      <c r="G53" s="1">
        <v>21</v>
      </c>
      <c r="H53" s="1">
        <v>12</v>
      </c>
      <c r="I53" s="1">
        <v>15</v>
      </c>
      <c r="J53" s="32" t="s">
        <v>185</v>
      </c>
      <c r="K53" s="32" t="s">
        <v>185</v>
      </c>
      <c r="L53" s="32" t="s">
        <v>37</v>
      </c>
      <c r="M53" s="32" t="s">
        <v>37</v>
      </c>
      <c r="N53" s="32" t="s">
        <v>37</v>
      </c>
      <c r="R53" s="32" t="s">
        <v>37</v>
      </c>
      <c r="S53" s="32" t="s">
        <v>37</v>
      </c>
      <c r="T53" s="32" t="s">
        <v>37</v>
      </c>
      <c r="U53" s="32" t="s">
        <v>37</v>
      </c>
      <c r="V53" s="32" t="s">
        <v>37</v>
      </c>
      <c r="W53" s="32" t="s">
        <v>37</v>
      </c>
      <c r="X53" s="32" t="s">
        <v>37</v>
      </c>
      <c r="Y53" s="32" t="s">
        <v>37</v>
      </c>
      <c r="Z53" s="32" t="s">
        <v>37</v>
      </c>
      <c r="AA53" s="32" t="s">
        <v>37</v>
      </c>
      <c r="AB53" s="32" t="s">
        <v>37</v>
      </c>
      <c r="AC53" s="32" t="s">
        <v>37</v>
      </c>
    </row>
    <row r="54" spans="2:29" ht="15" customHeight="1">
      <c r="B54" s="35" t="s">
        <v>65</v>
      </c>
      <c r="C54" s="7"/>
      <c r="D54" s="27">
        <f>SUM(E54:AC54)</f>
        <v>77</v>
      </c>
      <c r="E54" s="32" t="s">
        <v>37</v>
      </c>
      <c r="F54" s="32" t="s">
        <v>185</v>
      </c>
      <c r="G54" s="1">
        <v>14</v>
      </c>
      <c r="H54" s="1">
        <v>36</v>
      </c>
      <c r="I54" s="1">
        <v>22</v>
      </c>
      <c r="J54" s="1">
        <v>1</v>
      </c>
      <c r="K54" s="32">
        <v>1</v>
      </c>
      <c r="L54" s="32" t="s">
        <v>37</v>
      </c>
      <c r="M54" s="32" t="s">
        <v>37</v>
      </c>
      <c r="N54" s="32" t="s">
        <v>37</v>
      </c>
      <c r="R54" s="32" t="s">
        <v>37</v>
      </c>
      <c r="S54" s="32" t="s">
        <v>37</v>
      </c>
      <c r="T54" s="32" t="s">
        <v>37</v>
      </c>
      <c r="U54" s="32" t="s">
        <v>37</v>
      </c>
      <c r="V54" s="32" t="s">
        <v>37</v>
      </c>
      <c r="W54" s="32">
        <v>2</v>
      </c>
      <c r="X54" s="32" t="s">
        <v>37</v>
      </c>
      <c r="Y54" s="32" t="s">
        <v>37</v>
      </c>
      <c r="Z54" s="1">
        <v>1</v>
      </c>
      <c r="AA54" s="32" t="s">
        <v>37</v>
      </c>
      <c r="AB54" s="32" t="s">
        <v>37</v>
      </c>
      <c r="AC54" s="32" t="s">
        <v>37</v>
      </c>
    </row>
    <row r="55" spans="2:29" ht="15" customHeight="1">
      <c r="B55" s="35" t="s">
        <v>66</v>
      </c>
      <c r="C55" s="7"/>
      <c r="D55" s="33" t="s">
        <v>37</v>
      </c>
      <c r="E55" s="32" t="s">
        <v>37</v>
      </c>
      <c r="F55" s="32" t="s">
        <v>185</v>
      </c>
      <c r="G55" s="32" t="s">
        <v>37</v>
      </c>
      <c r="H55" s="32" t="s">
        <v>185</v>
      </c>
      <c r="I55" s="32" t="s">
        <v>185</v>
      </c>
      <c r="J55" s="32" t="s">
        <v>185</v>
      </c>
      <c r="K55" s="32" t="s">
        <v>185</v>
      </c>
      <c r="L55" s="32" t="s">
        <v>37</v>
      </c>
      <c r="M55" s="32" t="s">
        <v>37</v>
      </c>
      <c r="N55" s="32" t="s">
        <v>37</v>
      </c>
      <c r="R55" s="32" t="s">
        <v>37</v>
      </c>
      <c r="S55" s="32" t="s">
        <v>37</v>
      </c>
      <c r="T55" s="32" t="s">
        <v>37</v>
      </c>
      <c r="U55" s="32" t="s">
        <v>37</v>
      </c>
      <c r="V55" s="32" t="s">
        <v>37</v>
      </c>
      <c r="W55" s="32" t="s">
        <v>37</v>
      </c>
      <c r="X55" s="32" t="s">
        <v>37</v>
      </c>
      <c r="Y55" s="32" t="s">
        <v>37</v>
      </c>
      <c r="Z55" s="32" t="s">
        <v>37</v>
      </c>
      <c r="AA55" s="32" t="s">
        <v>37</v>
      </c>
      <c r="AB55" s="32" t="s">
        <v>37</v>
      </c>
      <c r="AC55" s="32" t="s">
        <v>37</v>
      </c>
    </row>
    <row r="56" spans="3:22" ht="15" customHeight="1">
      <c r="C56" s="7"/>
      <c r="D56" s="5"/>
      <c r="R56" s="32"/>
      <c r="S56" s="32"/>
      <c r="T56" s="32"/>
      <c r="U56" s="32"/>
      <c r="V56" s="32"/>
    </row>
    <row r="57" spans="3:22" ht="15" customHeight="1">
      <c r="C57" s="7"/>
      <c r="D57" s="5"/>
      <c r="R57" s="32"/>
      <c r="S57" s="32"/>
      <c r="T57" s="32"/>
      <c r="U57" s="32"/>
      <c r="V57" s="32"/>
    </row>
    <row r="58" spans="2:29" ht="15" customHeight="1">
      <c r="B58" s="26" t="s">
        <v>67</v>
      </c>
      <c r="C58" s="7"/>
      <c r="D58" s="5">
        <f>SUM(D60:D63)</f>
        <v>179</v>
      </c>
      <c r="E58" s="5">
        <f aca="true" t="shared" si="10" ref="E58:J58">SUM(E60:E63)</f>
        <v>36</v>
      </c>
      <c r="F58" s="32" t="s">
        <v>185</v>
      </c>
      <c r="G58" s="5">
        <f t="shared" si="10"/>
        <v>31</v>
      </c>
      <c r="H58" s="5">
        <f t="shared" si="10"/>
        <v>15</v>
      </c>
      <c r="I58" s="5">
        <f t="shared" si="10"/>
        <v>79</v>
      </c>
      <c r="J58" s="5">
        <f t="shared" si="10"/>
        <v>7</v>
      </c>
      <c r="K58" s="32" t="s">
        <v>37</v>
      </c>
      <c r="L58" s="32" t="s">
        <v>37</v>
      </c>
      <c r="M58" s="32" t="s">
        <v>37</v>
      </c>
      <c r="N58" s="32" t="s">
        <v>37</v>
      </c>
      <c r="R58" s="32" t="s">
        <v>37</v>
      </c>
      <c r="S58" s="32" t="s">
        <v>37</v>
      </c>
      <c r="T58" s="32" t="s">
        <v>37</v>
      </c>
      <c r="U58" s="32" t="s">
        <v>37</v>
      </c>
      <c r="V58" s="32" t="s">
        <v>37</v>
      </c>
      <c r="W58" s="1">
        <f>SUM(W60:W63)</f>
        <v>10</v>
      </c>
      <c r="X58" s="32" t="s">
        <v>37</v>
      </c>
      <c r="Y58" s="32" t="s">
        <v>185</v>
      </c>
      <c r="Z58" s="32" t="s">
        <v>37</v>
      </c>
      <c r="AA58" s="32" t="s">
        <v>37</v>
      </c>
      <c r="AB58" s="32" t="s">
        <v>37</v>
      </c>
      <c r="AC58" s="32">
        <v>1</v>
      </c>
    </row>
    <row r="59" spans="2:25" ht="15" customHeight="1">
      <c r="B59" s="29"/>
      <c r="C59" s="7"/>
      <c r="D59" s="5"/>
      <c r="R59" s="32"/>
      <c r="S59" s="32"/>
      <c r="T59" s="32"/>
      <c r="U59" s="32"/>
      <c r="V59" s="32"/>
      <c r="Y59" s="32" t="s">
        <v>185</v>
      </c>
    </row>
    <row r="60" spans="2:29" ht="15" customHeight="1">
      <c r="B60" s="35" t="s">
        <v>68</v>
      </c>
      <c r="C60" s="7"/>
      <c r="D60" s="27">
        <f>SUM(E60:AC60)</f>
        <v>2</v>
      </c>
      <c r="E60" s="32" t="s">
        <v>185</v>
      </c>
      <c r="F60" s="32" t="s">
        <v>185</v>
      </c>
      <c r="G60" s="32" t="s">
        <v>185</v>
      </c>
      <c r="H60" s="32" t="s">
        <v>185</v>
      </c>
      <c r="I60" s="32" t="s">
        <v>185</v>
      </c>
      <c r="J60" s="32" t="s">
        <v>185</v>
      </c>
      <c r="K60" s="32" t="s">
        <v>37</v>
      </c>
      <c r="L60" s="32" t="s">
        <v>37</v>
      </c>
      <c r="M60" s="32" t="s">
        <v>37</v>
      </c>
      <c r="N60" s="32" t="s">
        <v>37</v>
      </c>
      <c r="R60" s="32" t="s">
        <v>37</v>
      </c>
      <c r="S60" s="32" t="s">
        <v>37</v>
      </c>
      <c r="T60" s="32" t="s">
        <v>37</v>
      </c>
      <c r="U60" s="32" t="s">
        <v>37</v>
      </c>
      <c r="V60" s="32" t="s">
        <v>37</v>
      </c>
      <c r="W60" s="1">
        <v>2</v>
      </c>
      <c r="X60" s="32" t="s">
        <v>37</v>
      </c>
      <c r="Y60" s="32" t="s">
        <v>185</v>
      </c>
      <c r="Z60" s="32" t="s">
        <v>37</v>
      </c>
      <c r="AA60" s="32" t="s">
        <v>37</v>
      </c>
      <c r="AB60" s="32" t="s">
        <v>37</v>
      </c>
      <c r="AC60" s="32" t="s">
        <v>37</v>
      </c>
    </row>
    <row r="61" spans="2:29" ht="15" customHeight="1">
      <c r="B61" s="35" t="s">
        <v>69</v>
      </c>
      <c r="C61" s="7"/>
      <c r="D61" s="27">
        <f>SUM(E61:AC61)</f>
        <v>80</v>
      </c>
      <c r="E61" s="32" t="s">
        <v>185</v>
      </c>
      <c r="F61" s="32" t="s">
        <v>185</v>
      </c>
      <c r="G61" s="1">
        <v>9</v>
      </c>
      <c r="H61" s="1">
        <v>11</v>
      </c>
      <c r="I61" s="1">
        <v>46</v>
      </c>
      <c r="J61" s="1">
        <v>5</v>
      </c>
      <c r="K61" s="32" t="s">
        <v>37</v>
      </c>
      <c r="L61" s="32" t="s">
        <v>37</v>
      </c>
      <c r="M61" s="32" t="s">
        <v>37</v>
      </c>
      <c r="N61" s="32" t="s">
        <v>37</v>
      </c>
      <c r="R61" s="32" t="s">
        <v>37</v>
      </c>
      <c r="S61" s="32" t="s">
        <v>37</v>
      </c>
      <c r="T61" s="32" t="s">
        <v>37</v>
      </c>
      <c r="U61" s="32" t="s">
        <v>37</v>
      </c>
      <c r="V61" s="32" t="s">
        <v>37</v>
      </c>
      <c r="W61" s="1">
        <v>8</v>
      </c>
      <c r="X61" s="32" t="s">
        <v>37</v>
      </c>
      <c r="Y61" s="32" t="s">
        <v>185</v>
      </c>
      <c r="Z61" s="32" t="s">
        <v>37</v>
      </c>
      <c r="AA61" s="32" t="s">
        <v>37</v>
      </c>
      <c r="AB61" s="32" t="s">
        <v>37</v>
      </c>
      <c r="AC61" s="32">
        <v>1</v>
      </c>
    </row>
    <row r="62" spans="2:29" ht="15" customHeight="1">
      <c r="B62" s="35" t="s">
        <v>70</v>
      </c>
      <c r="C62" s="7"/>
      <c r="D62" s="36" t="s">
        <v>185</v>
      </c>
      <c r="E62" s="32" t="s">
        <v>185</v>
      </c>
      <c r="F62" s="32" t="s">
        <v>185</v>
      </c>
      <c r="G62" s="32" t="s">
        <v>185</v>
      </c>
      <c r="H62" s="32" t="s">
        <v>185</v>
      </c>
      <c r="I62" s="32" t="s">
        <v>185</v>
      </c>
      <c r="J62" s="32" t="s">
        <v>185</v>
      </c>
      <c r="K62" s="32" t="s">
        <v>37</v>
      </c>
      <c r="L62" s="32" t="s">
        <v>37</v>
      </c>
      <c r="M62" s="32" t="s">
        <v>37</v>
      </c>
      <c r="N62" s="32" t="s">
        <v>37</v>
      </c>
      <c r="R62" s="32" t="s">
        <v>37</v>
      </c>
      <c r="S62" s="32" t="s">
        <v>37</v>
      </c>
      <c r="T62" s="32" t="s">
        <v>37</v>
      </c>
      <c r="U62" s="32" t="s">
        <v>37</v>
      </c>
      <c r="V62" s="32" t="s">
        <v>37</v>
      </c>
      <c r="W62" s="32" t="s">
        <v>185</v>
      </c>
      <c r="X62" s="32" t="s">
        <v>37</v>
      </c>
      <c r="Y62" s="32" t="s">
        <v>185</v>
      </c>
      <c r="Z62" s="32" t="s">
        <v>37</v>
      </c>
      <c r="AA62" s="32" t="s">
        <v>37</v>
      </c>
      <c r="AB62" s="32" t="s">
        <v>37</v>
      </c>
      <c r="AC62" s="32" t="s">
        <v>37</v>
      </c>
    </row>
    <row r="63" spans="2:29" ht="15" customHeight="1">
      <c r="B63" s="35" t="s">
        <v>71</v>
      </c>
      <c r="C63" s="7"/>
      <c r="D63" s="27">
        <f>SUM(E63:AC63)</f>
        <v>97</v>
      </c>
      <c r="E63" s="1">
        <v>36</v>
      </c>
      <c r="F63" s="32" t="s">
        <v>185</v>
      </c>
      <c r="G63" s="1">
        <v>22</v>
      </c>
      <c r="H63" s="1">
        <v>4</v>
      </c>
      <c r="I63" s="1">
        <v>33</v>
      </c>
      <c r="J63" s="1">
        <v>2</v>
      </c>
      <c r="K63" s="32" t="s">
        <v>37</v>
      </c>
      <c r="L63" s="32" t="s">
        <v>37</v>
      </c>
      <c r="M63" s="32" t="s">
        <v>37</v>
      </c>
      <c r="N63" s="32" t="s">
        <v>37</v>
      </c>
      <c r="R63" s="32" t="s">
        <v>37</v>
      </c>
      <c r="S63" s="32" t="s">
        <v>37</v>
      </c>
      <c r="T63" s="32" t="s">
        <v>37</v>
      </c>
      <c r="U63" s="32" t="s">
        <v>37</v>
      </c>
      <c r="V63" s="32" t="s">
        <v>37</v>
      </c>
      <c r="W63" s="32" t="s">
        <v>185</v>
      </c>
      <c r="X63" s="32" t="s">
        <v>37</v>
      </c>
      <c r="Y63" s="32" t="s">
        <v>185</v>
      </c>
      <c r="Z63" s="32" t="s">
        <v>37</v>
      </c>
      <c r="AA63" s="32" t="s">
        <v>37</v>
      </c>
      <c r="AB63" s="32" t="s">
        <v>37</v>
      </c>
      <c r="AC63" s="32" t="s">
        <v>37</v>
      </c>
    </row>
    <row r="64" spans="3:4" ht="15" customHeight="1">
      <c r="C64" s="7"/>
      <c r="D64" s="5"/>
    </row>
    <row r="65" spans="3:4" ht="15" customHeight="1">
      <c r="C65" s="7"/>
      <c r="D65" s="5"/>
    </row>
    <row r="66" spans="2:29" ht="15" customHeight="1">
      <c r="B66" s="26" t="s">
        <v>72</v>
      </c>
      <c r="C66" s="7"/>
      <c r="D66" s="27">
        <f>SUM(D68:D72,D85:D97)</f>
        <v>985</v>
      </c>
      <c r="E66" s="27">
        <f>SUM(E68:E72,E85:E97)</f>
        <v>63</v>
      </c>
      <c r="F66" s="32" t="s">
        <v>185</v>
      </c>
      <c r="G66" s="27">
        <f aca="true" t="shared" si="11" ref="G66:N66">SUM(G68:G72,G85:G97)</f>
        <v>178</v>
      </c>
      <c r="H66" s="27">
        <f t="shared" si="11"/>
        <v>235</v>
      </c>
      <c r="I66" s="27">
        <f t="shared" si="11"/>
        <v>270</v>
      </c>
      <c r="J66" s="27">
        <f t="shared" si="11"/>
        <v>78</v>
      </c>
      <c r="K66" s="27">
        <f t="shared" si="11"/>
        <v>53</v>
      </c>
      <c r="L66" s="27">
        <f t="shared" si="11"/>
        <v>1</v>
      </c>
      <c r="M66" s="27">
        <f t="shared" si="11"/>
        <v>6</v>
      </c>
      <c r="N66" s="27">
        <f t="shared" si="11"/>
        <v>6</v>
      </c>
      <c r="R66" s="27">
        <f>SUM(R68:R72,R85:R97)</f>
        <v>2</v>
      </c>
      <c r="S66" s="32">
        <v>1</v>
      </c>
      <c r="T66" s="32" t="s">
        <v>37</v>
      </c>
      <c r="U66" s="32" t="s">
        <v>37</v>
      </c>
      <c r="V66" s="32" t="s">
        <v>37</v>
      </c>
      <c r="W66" s="27">
        <f>SUM(W68:W72,W85:W97)</f>
        <v>14</v>
      </c>
      <c r="X66" s="32" t="s">
        <v>37</v>
      </c>
      <c r="Y66" s="27">
        <f>SUM(Y68:Y72,Y85:Y97)</f>
        <v>30</v>
      </c>
      <c r="Z66" s="32" t="s">
        <v>37</v>
      </c>
      <c r="AA66" s="32" t="s">
        <v>37</v>
      </c>
      <c r="AB66" s="27">
        <f>SUM(AB68:AB72,AB85:AB97)</f>
        <v>21</v>
      </c>
      <c r="AC66" s="27">
        <f>SUM(AC68:AC72,AC85:AC97)</f>
        <v>27</v>
      </c>
    </row>
    <row r="67" spans="2:4" ht="15" customHeight="1">
      <c r="B67" s="29"/>
      <c r="C67" s="7"/>
      <c r="D67" s="5"/>
    </row>
    <row r="68" spans="2:29" ht="15" customHeight="1">
      <c r="B68" s="35" t="s">
        <v>73</v>
      </c>
      <c r="C68" s="7"/>
      <c r="D68" s="27">
        <f>SUM(E68:AC68)</f>
        <v>97</v>
      </c>
      <c r="E68" s="32" t="s">
        <v>185</v>
      </c>
      <c r="F68" s="32" t="s">
        <v>37</v>
      </c>
      <c r="G68" s="1">
        <v>4</v>
      </c>
      <c r="H68" s="1">
        <v>2</v>
      </c>
      <c r="I68" s="1">
        <v>59</v>
      </c>
      <c r="J68" s="1">
        <v>10</v>
      </c>
      <c r="K68" s="32" t="s">
        <v>37</v>
      </c>
      <c r="L68" s="32" t="s">
        <v>37</v>
      </c>
      <c r="M68" s="32" t="s">
        <v>37</v>
      </c>
      <c r="N68" s="32" t="s">
        <v>37</v>
      </c>
      <c r="R68" s="32" t="s">
        <v>37</v>
      </c>
      <c r="S68" s="32" t="s">
        <v>37</v>
      </c>
      <c r="T68" s="32" t="s">
        <v>37</v>
      </c>
      <c r="U68" s="32" t="s">
        <v>37</v>
      </c>
      <c r="V68" s="32" t="s">
        <v>37</v>
      </c>
      <c r="W68" s="32" t="s">
        <v>37</v>
      </c>
      <c r="X68" s="32" t="s">
        <v>37</v>
      </c>
      <c r="Y68" s="1">
        <v>22</v>
      </c>
      <c r="Z68" s="32" t="s">
        <v>37</v>
      </c>
      <c r="AA68" s="32" t="s">
        <v>37</v>
      </c>
      <c r="AB68" s="32" t="s">
        <v>37</v>
      </c>
      <c r="AC68" s="32" t="s">
        <v>37</v>
      </c>
    </row>
    <row r="69" spans="2:29" ht="15" customHeight="1">
      <c r="B69" s="35" t="s">
        <v>74</v>
      </c>
      <c r="C69" s="7"/>
      <c r="D69" s="27">
        <f>SUM(E69:AC69)</f>
        <v>119</v>
      </c>
      <c r="E69" s="1">
        <v>49</v>
      </c>
      <c r="F69" s="32" t="s">
        <v>37</v>
      </c>
      <c r="G69" s="1">
        <v>27</v>
      </c>
      <c r="H69" s="32">
        <v>3</v>
      </c>
      <c r="I69" s="1">
        <v>36</v>
      </c>
      <c r="J69" s="32" t="s">
        <v>185</v>
      </c>
      <c r="K69" s="32" t="s">
        <v>37</v>
      </c>
      <c r="L69" s="32" t="s">
        <v>37</v>
      </c>
      <c r="M69" s="32" t="s">
        <v>37</v>
      </c>
      <c r="N69" s="32" t="s">
        <v>37</v>
      </c>
      <c r="R69" s="32" t="s">
        <v>37</v>
      </c>
      <c r="S69" s="32" t="s">
        <v>37</v>
      </c>
      <c r="T69" s="32" t="s">
        <v>37</v>
      </c>
      <c r="U69" s="32" t="s">
        <v>37</v>
      </c>
      <c r="V69" s="32" t="s">
        <v>37</v>
      </c>
      <c r="W69" s="32" t="s">
        <v>37</v>
      </c>
      <c r="X69" s="32" t="s">
        <v>37</v>
      </c>
      <c r="Y69" s="1">
        <v>4</v>
      </c>
      <c r="Z69" s="32" t="s">
        <v>37</v>
      </c>
      <c r="AA69" s="32" t="s">
        <v>37</v>
      </c>
      <c r="AB69" s="32" t="s">
        <v>37</v>
      </c>
      <c r="AC69" s="32" t="s">
        <v>37</v>
      </c>
    </row>
    <row r="70" spans="2:29" ht="15" customHeight="1">
      <c r="B70" s="35" t="s">
        <v>75</v>
      </c>
      <c r="C70" s="7"/>
      <c r="D70" s="27">
        <f>SUM(E70:AC70)</f>
        <v>48</v>
      </c>
      <c r="E70" s="1">
        <v>13</v>
      </c>
      <c r="F70" s="32" t="s">
        <v>37</v>
      </c>
      <c r="G70" s="1">
        <v>5</v>
      </c>
      <c r="H70" s="1">
        <v>9</v>
      </c>
      <c r="I70" s="1">
        <v>13</v>
      </c>
      <c r="J70" s="1">
        <v>6</v>
      </c>
      <c r="K70" s="32" t="s">
        <v>185</v>
      </c>
      <c r="L70" s="32" t="s">
        <v>37</v>
      </c>
      <c r="M70" s="32" t="s">
        <v>37</v>
      </c>
      <c r="N70" s="32" t="s">
        <v>37</v>
      </c>
      <c r="R70" s="32" t="s">
        <v>37</v>
      </c>
      <c r="S70" s="32" t="s">
        <v>37</v>
      </c>
      <c r="T70" s="32" t="s">
        <v>37</v>
      </c>
      <c r="U70" s="32" t="s">
        <v>37</v>
      </c>
      <c r="V70" s="32" t="s">
        <v>37</v>
      </c>
      <c r="W70" s="32" t="s">
        <v>37</v>
      </c>
      <c r="X70" s="32" t="s">
        <v>37</v>
      </c>
      <c r="Y70" s="1">
        <v>2</v>
      </c>
      <c r="Z70" s="32" t="s">
        <v>37</v>
      </c>
      <c r="AA70" s="32" t="s">
        <v>37</v>
      </c>
      <c r="AB70" s="32" t="s">
        <v>37</v>
      </c>
      <c r="AC70" s="32" t="s">
        <v>37</v>
      </c>
    </row>
    <row r="71" spans="2:29" ht="15" customHeight="1">
      <c r="B71" s="35" t="s">
        <v>76</v>
      </c>
      <c r="C71" s="7"/>
      <c r="D71" s="36" t="s">
        <v>185</v>
      </c>
      <c r="E71" s="32" t="s">
        <v>185</v>
      </c>
      <c r="F71" s="32" t="s">
        <v>185</v>
      </c>
      <c r="G71" s="32" t="s">
        <v>185</v>
      </c>
      <c r="H71" s="32" t="s">
        <v>185</v>
      </c>
      <c r="I71" s="32" t="s">
        <v>185</v>
      </c>
      <c r="J71" s="32" t="s">
        <v>185</v>
      </c>
      <c r="K71" s="32" t="s">
        <v>37</v>
      </c>
      <c r="L71" s="32" t="s">
        <v>37</v>
      </c>
      <c r="M71" s="32" t="s">
        <v>37</v>
      </c>
      <c r="N71" s="32" t="s">
        <v>37</v>
      </c>
      <c r="R71" s="32" t="s">
        <v>37</v>
      </c>
      <c r="S71" s="32" t="s">
        <v>37</v>
      </c>
      <c r="T71" s="32" t="s">
        <v>37</v>
      </c>
      <c r="U71" s="32" t="s">
        <v>37</v>
      </c>
      <c r="V71" s="32" t="s">
        <v>37</v>
      </c>
      <c r="W71" s="32" t="s">
        <v>37</v>
      </c>
      <c r="X71" s="32" t="s">
        <v>37</v>
      </c>
      <c r="Y71" s="32" t="s">
        <v>185</v>
      </c>
      <c r="Z71" s="32" t="s">
        <v>37</v>
      </c>
      <c r="AA71" s="32" t="s">
        <v>37</v>
      </c>
      <c r="AB71" s="32" t="s">
        <v>37</v>
      </c>
      <c r="AC71" s="32" t="s">
        <v>37</v>
      </c>
    </row>
    <row r="72" spans="2:29" ht="15" customHeight="1">
      <c r="B72" s="34" t="s">
        <v>77</v>
      </c>
      <c r="C72" s="7"/>
      <c r="D72" s="36" t="s">
        <v>185</v>
      </c>
      <c r="E72" s="32" t="s">
        <v>185</v>
      </c>
      <c r="F72" s="32" t="s">
        <v>37</v>
      </c>
      <c r="G72" s="32" t="s">
        <v>185</v>
      </c>
      <c r="H72" s="32" t="s">
        <v>185</v>
      </c>
      <c r="I72" s="32" t="s">
        <v>185</v>
      </c>
      <c r="J72" s="32" t="s">
        <v>185</v>
      </c>
      <c r="K72" s="32" t="s">
        <v>37</v>
      </c>
      <c r="L72" s="32" t="s">
        <v>37</v>
      </c>
      <c r="M72" s="32" t="s">
        <v>37</v>
      </c>
      <c r="N72" s="32" t="s">
        <v>37</v>
      </c>
      <c r="R72" s="32" t="s">
        <v>37</v>
      </c>
      <c r="S72" s="32" t="s">
        <v>37</v>
      </c>
      <c r="T72" s="32" t="s">
        <v>37</v>
      </c>
      <c r="U72" s="32" t="s">
        <v>37</v>
      </c>
      <c r="V72" s="32" t="s">
        <v>37</v>
      </c>
      <c r="W72" s="32" t="s">
        <v>37</v>
      </c>
      <c r="X72" s="32" t="s">
        <v>37</v>
      </c>
      <c r="Y72" s="32" t="s">
        <v>185</v>
      </c>
      <c r="Z72" s="32" t="s">
        <v>37</v>
      </c>
      <c r="AA72" s="32" t="s">
        <v>37</v>
      </c>
      <c r="AB72" s="32" t="s">
        <v>37</v>
      </c>
      <c r="AC72" s="32" t="s">
        <v>37</v>
      </c>
    </row>
    <row r="73" spans="1:30" ht="15" customHeight="1" thickBot="1">
      <c r="A73" s="6"/>
      <c r="B73" s="6"/>
      <c r="C73" s="37"/>
      <c r="D73" s="38"/>
      <c r="E73" s="6"/>
      <c r="F73" s="6"/>
      <c r="G73" s="6"/>
      <c r="H73" s="6"/>
      <c r="I73" s="6"/>
      <c r="J73" s="6"/>
      <c r="K73" s="6"/>
      <c r="L73" s="6"/>
      <c r="M73" s="6"/>
      <c r="N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5"/>
    </row>
    <row r="74" spans="30:41" ht="15" customHeight="1"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31:41" ht="14.25"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29" ht="14.25">
      <c r="A76" s="1" t="s">
        <v>178</v>
      </c>
      <c r="Z76" s="2" t="s">
        <v>179</v>
      </c>
      <c r="AA76" s="2"/>
      <c r="AB76" s="2"/>
      <c r="AC76" s="2"/>
    </row>
    <row r="77" spans="1:24" ht="24">
      <c r="A77" s="1" t="s">
        <v>78</v>
      </c>
      <c r="B77" s="3" t="s">
        <v>176</v>
      </c>
      <c r="R77" s="3" t="s">
        <v>0</v>
      </c>
      <c r="W77" s="1" t="s">
        <v>181</v>
      </c>
      <c r="X77" s="4"/>
    </row>
    <row r="78" spans="2:24" ht="15" customHeight="1">
      <c r="B78" s="3"/>
      <c r="R78" s="3"/>
      <c r="X78" s="4"/>
    </row>
    <row r="79" spans="1:29" ht="15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 t="s">
        <v>1</v>
      </c>
    </row>
    <row r="80" spans="3:37" ht="15" customHeight="1">
      <c r="C80" s="7"/>
      <c r="D80" s="8"/>
      <c r="E80" s="9" t="s">
        <v>5</v>
      </c>
      <c r="F80" s="10" t="s">
        <v>2</v>
      </c>
      <c r="G80" s="11"/>
      <c r="H80" s="11"/>
      <c r="I80" s="11"/>
      <c r="J80" s="11"/>
      <c r="K80" s="11"/>
      <c r="L80" s="11"/>
      <c r="M80" s="11"/>
      <c r="N80" s="11"/>
      <c r="Q80" s="12" t="s">
        <v>3</v>
      </c>
      <c r="R80" s="12"/>
      <c r="S80" s="12"/>
      <c r="T80" s="12"/>
      <c r="U80" s="12"/>
      <c r="V80" s="9" t="s">
        <v>6</v>
      </c>
      <c r="W80" s="9" t="s">
        <v>7</v>
      </c>
      <c r="X80" s="13"/>
      <c r="Y80" s="10" t="s">
        <v>4</v>
      </c>
      <c r="Z80" s="11"/>
      <c r="AA80" s="11"/>
      <c r="AB80" s="11"/>
      <c r="AC80" s="11"/>
      <c r="AD80" s="5"/>
      <c r="AE80" s="5"/>
      <c r="AF80" s="5"/>
      <c r="AG80" s="5"/>
      <c r="AH80" s="5"/>
      <c r="AI80" s="5"/>
      <c r="AJ80" s="5"/>
      <c r="AK80" s="5"/>
    </row>
    <row r="81" spans="2:33" ht="15" customHeight="1">
      <c r="B81" s="43" t="s">
        <v>8</v>
      </c>
      <c r="C81" s="7"/>
      <c r="D81" s="45" t="s">
        <v>9</v>
      </c>
      <c r="F81" s="9" t="s">
        <v>10</v>
      </c>
      <c r="G81" s="10" t="s">
        <v>11</v>
      </c>
      <c r="H81" s="11"/>
      <c r="I81" s="11"/>
      <c r="J81" s="11"/>
      <c r="K81" s="11"/>
      <c r="L81" s="11"/>
      <c r="M81" s="11"/>
      <c r="N81" s="11"/>
      <c r="Q81" s="12"/>
      <c r="R81" s="12" t="s">
        <v>12</v>
      </c>
      <c r="S81" s="12"/>
      <c r="T81" s="12"/>
      <c r="U81" s="12"/>
      <c r="V81" s="14"/>
      <c r="W81" s="14"/>
      <c r="X81" s="47" t="s">
        <v>13</v>
      </c>
      <c r="Y81" s="13"/>
      <c r="Z81" s="13"/>
      <c r="AA81" s="9" t="s">
        <v>14</v>
      </c>
      <c r="AB81" s="9"/>
      <c r="AC81" s="15" t="s">
        <v>15</v>
      </c>
      <c r="AD81" s="5"/>
      <c r="AE81" s="5"/>
      <c r="AF81" s="5"/>
      <c r="AG81" s="5"/>
    </row>
    <row r="82" spans="2:33" ht="15" customHeight="1">
      <c r="B82" s="44"/>
      <c r="C82" s="7"/>
      <c r="D82" s="46"/>
      <c r="E82" s="9"/>
      <c r="F82" s="9"/>
      <c r="G82" s="13"/>
      <c r="H82" s="13"/>
      <c r="I82" s="13"/>
      <c r="J82" s="13"/>
      <c r="K82" s="13"/>
      <c r="L82" s="13"/>
      <c r="M82" s="13"/>
      <c r="N82" s="13"/>
      <c r="S82" s="13"/>
      <c r="T82" s="13"/>
      <c r="U82" s="13"/>
      <c r="V82" s="9"/>
      <c r="W82" s="9"/>
      <c r="X82" s="47"/>
      <c r="Y82" s="9" t="s">
        <v>18</v>
      </c>
      <c r="Z82" s="9" t="s">
        <v>19</v>
      </c>
      <c r="AA82" s="9"/>
      <c r="AB82" s="9" t="s">
        <v>20</v>
      </c>
      <c r="AC82" s="15"/>
      <c r="AD82" s="5"/>
      <c r="AE82" s="5"/>
      <c r="AF82" s="5"/>
      <c r="AG82" s="5"/>
    </row>
    <row r="83" spans="1:29" ht="15" customHeight="1">
      <c r="A83" s="12"/>
      <c r="B83" s="12"/>
      <c r="C83" s="16"/>
      <c r="D83" s="17"/>
      <c r="E83" s="18" t="s">
        <v>16</v>
      </c>
      <c r="F83" s="19" t="s">
        <v>21</v>
      </c>
      <c r="G83" s="19" t="s">
        <v>22</v>
      </c>
      <c r="H83" s="19" t="s">
        <v>23</v>
      </c>
      <c r="I83" s="19" t="s">
        <v>24</v>
      </c>
      <c r="J83" s="19" t="s">
        <v>25</v>
      </c>
      <c r="K83" s="19" t="s">
        <v>26</v>
      </c>
      <c r="L83" s="19" t="s">
        <v>27</v>
      </c>
      <c r="M83" s="19" t="s">
        <v>28</v>
      </c>
      <c r="N83" s="19" t="s">
        <v>29</v>
      </c>
      <c r="Q83" s="20"/>
      <c r="R83" s="21" t="s">
        <v>30</v>
      </c>
      <c r="S83" s="22" t="s">
        <v>31</v>
      </c>
      <c r="T83" s="23" t="s">
        <v>32</v>
      </c>
      <c r="U83" s="23" t="s">
        <v>33</v>
      </c>
      <c r="V83" s="19" t="s">
        <v>17</v>
      </c>
      <c r="W83" s="18" t="s">
        <v>17</v>
      </c>
      <c r="X83" s="24"/>
      <c r="Y83" s="24"/>
      <c r="Z83" s="24"/>
      <c r="AA83" s="19" t="s">
        <v>34</v>
      </c>
      <c r="AB83" s="19"/>
      <c r="AC83" s="25" t="s">
        <v>34</v>
      </c>
    </row>
    <row r="84" spans="1:29" ht="15" customHeight="1">
      <c r="A84" s="5"/>
      <c r="B84" s="5"/>
      <c r="C84" s="7"/>
      <c r="D84" s="5"/>
      <c r="E84" s="5"/>
      <c r="F84" s="39"/>
      <c r="G84" s="39"/>
      <c r="H84" s="39"/>
      <c r="I84" s="39"/>
      <c r="J84" s="39"/>
      <c r="K84" s="39"/>
      <c r="L84" s="39"/>
      <c r="M84" s="39"/>
      <c r="N84" s="39"/>
      <c r="Q84" s="5"/>
      <c r="R84" s="31"/>
      <c r="S84" s="31"/>
      <c r="T84" s="40"/>
      <c r="U84" s="40"/>
      <c r="V84" s="5"/>
      <c r="W84" s="5"/>
      <c r="X84" s="5"/>
      <c r="Y84" s="5"/>
      <c r="Z84" s="5"/>
      <c r="AA84" s="39"/>
      <c r="AB84" s="5"/>
      <c r="AC84" s="39"/>
    </row>
    <row r="85" spans="1:29" ht="15" customHeight="1">
      <c r="A85" s="1" t="s">
        <v>79</v>
      </c>
      <c r="B85" s="34" t="s">
        <v>80</v>
      </c>
      <c r="C85" s="7"/>
      <c r="D85" s="1">
        <v>28</v>
      </c>
      <c r="E85" s="32" t="s">
        <v>37</v>
      </c>
      <c r="F85" s="32" t="s">
        <v>37</v>
      </c>
      <c r="G85" s="32" t="s">
        <v>185</v>
      </c>
      <c r="H85" s="1">
        <v>6</v>
      </c>
      <c r="I85" s="1">
        <v>7</v>
      </c>
      <c r="J85" s="32" t="s">
        <v>185</v>
      </c>
      <c r="K85" s="32" t="s">
        <v>37</v>
      </c>
      <c r="L85" s="32" t="s">
        <v>185</v>
      </c>
      <c r="M85" s="32" t="s">
        <v>185</v>
      </c>
      <c r="N85" s="32">
        <v>1</v>
      </c>
      <c r="R85" s="32" t="s">
        <v>37</v>
      </c>
      <c r="S85" s="32" t="s">
        <v>37</v>
      </c>
      <c r="T85" s="32" t="s">
        <v>37</v>
      </c>
      <c r="U85" s="32" t="s">
        <v>37</v>
      </c>
      <c r="V85" s="32" t="s">
        <v>37</v>
      </c>
      <c r="W85" s="32" t="s">
        <v>185</v>
      </c>
      <c r="X85" s="32" t="s">
        <v>37</v>
      </c>
      <c r="Y85" s="32" t="s">
        <v>37</v>
      </c>
      <c r="Z85" s="32" t="s">
        <v>37</v>
      </c>
      <c r="AA85" s="32" t="s">
        <v>37</v>
      </c>
      <c r="AB85" s="32">
        <v>14</v>
      </c>
      <c r="AC85" s="32" t="s">
        <v>185</v>
      </c>
    </row>
    <row r="86" spans="1:29" ht="15" customHeight="1">
      <c r="A86" s="1" t="s">
        <v>81</v>
      </c>
      <c r="B86" s="34" t="s">
        <v>82</v>
      </c>
      <c r="C86" s="7"/>
      <c r="D86" s="1">
        <v>78</v>
      </c>
      <c r="E86" s="32" t="s">
        <v>37</v>
      </c>
      <c r="F86" s="32" t="s">
        <v>37</v>
      </c>
      <c r="G86" s="1">
        <v>17</v>
      </c>
      <c r="H86" s="1">
        <v>12</v>
      </c>
      <c r="I86" s="1">
        <v>33</v>
      </c>
      <c r="J86" s="1">
        <v>7</v>
      </c>
      <c r="K86" s="1">
        <v>2</v>
      </c>
      <c r="L86" s="32" t="s">
        <v>185</v>
      </c>
      <c r="M86" s="1">
        <v>1</v>
      </c>
      <c r="N86" s="1">
        <v>1</v>
      </c>
      <c r="R86" s="32" t="s">
        <v>37</v>
      </c>
      <c r="S86" s="32" t="s">
        <v>37</v>
      </c>
      <c r="T86" s="32" t="s">
        <v>37</v>
      </c>
      <c r="U86" s="32" t="s">
        <v>37</v>
      </c>
      <c r="V86" s="32" t="s">
        <v>37</v>
      </c>
      <c r="W86" s="1">
        <v>3</v>
      </c>
      <c r="X86" s="32" t="s">
        <v>37</v>
      </c>
      <c r="Y86" s="32" t="s">
        <v>37</v>
      </c>
      <c r="Z86" s="32" t="s">
        <v>37</v>
      </c>
      <c r="AA86" s="32" t="s">
        <v>37</v>
      </c>
      <c r="AB86" s="32">
        <v>2</v>
      </c>
      <c r="AC86" s="32" t="s">
        <v>185</v>
      </c>
    </row>
    <row r="87" spans="1:29" ht="15" customHeight="1">
      <c r="A87" s="1" t="s">
        <v>83</v>
      </c>
      <c r="B87" s="35" t="s">
        <v>84</v>
      </c>
      <c r="C87" s="7"/>
      <c r="D87" s="1">
        <v>80</v>
      </c>
      <c r="E87" s="32" t="s">
        <v>37</v>
      </c>
      <c r="F87" s="32" t="s">
        <v>37</v>
      </c>
      <c r="G87" s="1">
        <v>21</v>
      </c>
      <c r="H87" s="1">
        <v>10</v>
      </c>
      <c r="I87" s="1">
        <v>12</v>
      </c>
      <c r="J87" s="1">
        <v>9</v>
      </c>
      <c r="K87" s="1">
        <v>8</v>
      </c>
      <c r="L87" s="32">
        <v>1</v>
      </c>
      <c r="M87" s="1">
        <v>1</v>
      </c>
      <c r="N87" s="1">
        <v>3</v>
      </c>
      <c r="R87" s="1">
        <v>2</v>
      </c>
      <c r="S87" s="32">
        <v>1</v>
      </c>
      <c r="T87" s="32" t="s">
        <v>37</v>
      </c>
      <c r="U87" s="32" t="s">
        <v>37</v>
      </c>
      <c r="V87" s="32" t="s">
        <v>37</v>
      </c>
      <c r="W87" s="1">
        <v>6</v>
      </c>
      <c r="X87" s="32" t="s">
        <v>37</v>
      </c>
      <c r="Y87" s="32" t="s">
        <v>37</v>
      </c>
      <c r="Z87" s="32" t="s">
        <v>37</v>
      </c>
      <c r="AA87" s="32" t="s">
        <v>37</v>
      </c>
      <c r="AB87" s="32">
        <v>4</v>
      </c>
      <c r="AC87" s="1">
        <v>2</v>
      </c>
    </row>
    <row r="88" spans="1:29" ht="15" customHeight="1">
      <c r="A88" s="1" t="s">
        <v>85</v>
      </c>
      <c r="B88" s="35" t="s">
        <v>86</v>
      </c>
      <c r="C88" s="7"/>
      <c r="D88" s="1">
        <v>79</v>
      </c>
      <c r="E88" s="32">
        <v>1</v>
      </c>
      <c r="F88" s="32" t="s">
        <v>37</v>
      </c>
      <c r="G88" s="1">
        <v>20</v>
      </c>
      <c r="H88" s="1">
        <v>40</v>
      </c>
      <c r="I88" s="1">
        <v>13</v>
      </c>
      <c r="J88" s="1">
        <v>4</v>
      </c>
      <c r="K88" s="32" t="s">
        <v>37</v>
      </c>
      <c r="L88" s="32" t="s">
        <v>185</v>
      </c>
      <c r="M88" s="32" t="s">
        <v>185</v>
      </c>
      <c r="N88" s="32" t="s">
        <v>37</v>
      </c>
      <c r="R88" s="32" t="s">
        <v>37</v>
      </c>
      <c r="S88" s="32" t="s">
        <v>37</v>
      </c>
      <c r="T88" s="32" t="s">
        <v>37</v>
      </c>
      <c r="U88" s="32" t="s">
        <v>37</v>
      </c>
      <c r="V88" s="32" t="s">
        <v>37</v>
      </c>
      <c r="W88" s="1">
        <v>1</v>
      </c>
      <c r="X88" s="32" t="s">
        <v>37</v>
      </c>
      <c r="Y88" s="32" t="s">
        <v>37</v>
      </c>
      <c r="Z88" s="32" t="s">
        <v>37</v>
      </c>
      <c r="AA88" s="32" t="s">
        <v>37</v>
      </c>
      <c r="AB88" s="32" t="s">
        <v>185</v>
      </c>
      <c r="AC88" s="32" t="s">
        <v>185</v>
      </c>
    </row>
    <row r="89" spans="1:29" ht="15" customHeight="1">
      <c r="A89" s="1" t="s">
        <v>87</v>
      </c>
      <c r="B89" s="35" t="s">
        <v>88</v>
      </c>
      <c r="C89" s="7"/>
      <c r="D89" s="1">
        <v>102</v>
      </c>
      <c r="E89" s="32" t="s">
        <v>37</v>
      </c>
      <c r="F89" s="32" t="s">
        <v>37</v>
      </c>
      <c r="G89" s="1">
        <v>34</v>
      </c>
      <c r="H89" s="1">
        <v>51</v>
      </c>
      <c r="I89" s="1">
        <v>13</v>
      </c>
      <c r="J89" s="32" t="s">
        <v>185</v>
      </c>
      <c r="K89" s="32" t="s">
        <v>37</v>
      </c>
      <c r="L89" s="32" t="s">
        <v>185</v>
      </c>
      <c r="M89" s="32" t="s">
        <v>185</v>
      </c>
      <c r="N89" s="32" t="s">
        <v>37</v>
      </c>
      <c r="R89" s="32" t="s">
        <v>37</v>
      </c>
      <c r="S89" s="32" t="s">
        <v>37</v>
      </c>
      <c r="T89" s="32" t="s">
        <v>37</v>
      </c>
      <c r="U89" s="32" t="s">
        <v>37</v>
      </c>
      <c r="V89" s="32" t="s">
        <v>37</v>
      </c>
      <c r="W89" s="1">
        <v>1</v>
      </c>
      <c r="X89" s="32" t="s">
        <v>37</v>
      </c>
      <c r="Y89" s="32" t="s">
        <v>37</v>
      </c>
      <c r="Z89" s="32" t="s">
        <v>37</v>
      </c>
      <c r="AA89" s="32" t="s">
        <v>185</v>
      </c>
      <c r="AB89" s="32">
        <v>1</v>
      </c>
      <c r="AC89" s="1">
        <v>2</v>
      </c>
    </row>
    <row r="90" ht="15" customHeight="1">
      <c r="C90" s="7"/>
    </row>
    <row r="91" spans="1:29" ht="15" customHeight="1">
      <c r="A91" s="1" t="s">
        <v>89</v>
      </c>
      <c r="B91" s="35" t="s">
        <v>90</v>
      </c>
      <c r="C91" s="7"/>
      <c r="D91" s="1">
        <v>63</v>
      </c>
      <c r="E91" s="32" t="s">
        <v>37</v>
      </c>
      <c r="F91" s="32" t="s">
        <v>37</v>
      </c>
      <c r="G91" s="1">
        <v>21</v>
      </c>
      <c r="H91" s="1">
        <v>18</v>
      </c>
      <c r="I91" s="1">
        <v>10</v>
      </c>
      <c r="J91" s="1">
        <v>3</v>
      </c>
      <c r="K91" s="32" t="s">
        <v>37</v>
      </c>
      <c r="L91" s="32" t="s">
        <v>37</v>
      </c>
      <c r="M91" s="32">
        <v>1</v>
      </c>
      <c r="N91" s="32" t="s">
        <v>37</v>
      </c>
      <c r="R91" s="32" t="s">
        <v>37</v>
      </c>
      <c r="S91" s="32" t="s">
        <v>37</v>
      </c>
      <c r="T91" s="32" t="s">
        <v>37</v>
      </c>
      <c r="U91" s="32" t="s">
        <v>37</v>
      </c>
      <c r="V91" s="32" t="s">
        <v>37</v>
      </c>
      <c r="W91" s="32" t="s">
        <v>37</v>
      </c>
      <c r="X91" s="32" t="s">
        <v>37</v>
      </c>
      <c r="Y91" s="32" t="s">
        <v>37</v>
      </c>
      <c r="Z91" s="32" t="s">
        <v>37</v>
      </c>
      <c r="AA91" s="32" t="s">
        <v>37</v>
      </c>
      <c r="AB91" s="32" t="s">
        <v>37</v>
      </c>
      <c r="AC91" s="1">
        <v>10</v>
      </c>
    </row>
    <row r="92" spans="1:29" ht="15" customHeight="1">
      <c r="A92" s="1" t="s">
        <v>91</v>
      </c>
      <c r="B92" s="35" t="s">
        <v>92</v>
      </c>
      <c r="C92" s="7"/>
      <c r="D92" s="32" t="s">
        <v>185</v>
      </c>
      <c r="E92" s="32" t="s">
        <v>37</v>
      </c>
      <c r="F92" s="32" t="s">
        <v>37</v>
      </c>
      <c r="G92" s="32" t="s">
        <v>185</v>
      </c>
      <c r="H92" s="32" t="s">
        <v>185</v>
      </c>
      <c r="I92" s="32" t="s">
        <v>185</v>
      </c>
      <c r="J92" s="32" t="s">
        <v>185</v>
      </c>
      <c r="K92" s="32" t="s">
        <v>37</v>
      </c>
      <c r="L92" s="32" t="s">
        <v>37</v>
      </c>
      <c r="M92" s="32" t="s">
        <v>185</v>
      </c>
      <c r="N92" s="32" t="s">
        <v>37</v>
      </c>
      <c r="R92" s="32" t="s">
        <v>37</v>
      </c>
      <c r="S92" s="32" t="s">
        <v>37</v>
      </c>
      <c r="T92" s="32" t="s">
        <v>37</v>
      </c>
      <c r="U92" s="32" t="s">
        <v>37</v>
      </c>
      <c r="V92" s="32" t="s">
        <v>37</v>
      </c>
      <c r="W92" s="32" t="s">
        <v>37</v>
      </c>
      <c r="X92" s="32" t="s">
        <v>37</v>
      </c>
      <c r="Y92" s="32" t="s">
        <v>37</v>
      </c>
      <c r="Z92" s="32" t="s">
        <v>37</v>
      </c>
      <c r="AA92" s="32" t="s">
        <v>37</v>
      </c>
      <c r="AB92" s="32" t="s">
        <v>37</v>
      </c>
      <c r="AC92" s="32" t="s">
        <v>185</v>
      </c>
    </row>
    <row r="93" spans="1:29" ht="15" customHeight="1">
      <c r="A93" s="1" t="s">
        <v>93</v>
      </c>
      <c r="B93" s="35" t="s">
        <v>94</v>
      </c>
      <c r="C93" s="7"/>
      <c r="D93" s="1">
        <v>92</v>
      </c>
      <c r="E93" s="32" t="s">
        <v>37</v>
      </c>
      <c r="F93" s="32" t="s">
        <v>37</v>
      </c>
      <c r="G93" s="1">
        <v>5</v>
      </c>
      <c r="H93" s="1">
        <v>27</v>
      </c>
      <c r="I93" s="1">
        <v>33</v>
      </c>
      <c r="J93" s="1">
        <v>4</v>
      </c>
      <c r="K93" s="1">
        <v>22</v>
      </c>
      <c r="L93" s="32" t="s">
        <v>37</v>
      </c>
      <c r="M93" s="1">
        <v>1</v>
      </c>
      <c r="N93" s="32" t="s">
        <v>37</v>
      </c>
      <c r="R93" s="32" t="s">
        <v>37</v>
      </c>
      <c r="S93" s="32" t="s">
        <v>37</v>
      </c>
      <c r="T93" s="32" t="s">
        <v>37</v>
      </c>
      <c r="U93" s="32" t="s">
        <v>37</v>
      </c>
      <c r="V93" s="32" t="s">
        <v>37</v>
      </c>
      <c r="W93" s="32" t="s">
        <v>37</v>
      </c>
      <c r="X93" s="32" t="s">
        <v>37</v>
      </c>
      <c r="Y93" s="32" t="s">
        <v>185</v>
      </c>
      <c r="Z93" s="32" t="s">
        <v>37</v>
      </c>
      <c r="AA93" s="32" t="s">
        <v>37</v>
      </c>
      <c r="AB93" s="32" t="s">
        <v>37</v>
      </c>
      <c r="AC93" s="32" t="s">
        <v>185</v>
      </c>
    </row>
    <row r="94" spans="1:29" ht="15" customHeight="1">
      <c r="A94" s="1" t="s">
        <v>95</v>
      </c>
      <c r="B94" s="35" t="s">
        <v>96</v>
      </c>
      <c r="C94" s="7"/>
      <c r="D94" s="1">
        <v>69</v>
      </c>
      <c r="E94" s="32" t="s">
        <v>37</v>
      </c>
      <c r="F94" s="32" t="s">
        <v>37</v>
      </c>
      <c r="G94" s="1">
        <v>14</v>
      </c>
      <c r="H94" s="1">
        <v>33</v>
      </c>
      <c r="I94" s="1">
        <v>5</v>
      </c>
      <c r="J94" s="1">
        <v>5</v>
      </c>
      <c r="K94" s="1">
        <v>7</v>
      </c>
      <c r="L94" s="32" t="s">
        <v>37</v>
      </c>
      <c r="M94" s="32" t="s">
        <v>185</v>
      </c>
      <c r="N94" s="1">
        <v>1</v>
      </c>
      <c r="R94" s="32" t="s">
        <v>37</v>
      </c>
      <c r="S94" s="32" t="s">
        <v>37</v>
      </c>
      <c r="T94" s="32" t="s">
        <v>37</v>
      </c>
      <c r="U94" s="32" t="s">
        <v>37</v>
      </c>
      <c r="V94" s="32" t="s">
        <v>37</v>
      </c>
      <c r="W94" s="32" t="s">
        <v>37</v>
      </c>
      <c r="X94" s="32" t="s">
        <v>37</v>
      </c>
      <c r="Y94" s="1">
        <v>2</v>
      </c>
      <c r="Z94" s="32" t="s">
        <v>37</v>
      </c>
      <c r="AA94" s="32" t="s">
        <v>37</v>
      </c>
      <c r="AB94" s="32" t="s">
        <v>37</v>
      </c>
      <c r="AC94" s="32">
        <v>2</v>
      </c>
    </row>
    <row r="95" spans="1:29" ht="15" customHeight="1">
      <c r="A95" s="1" t="s">
        <v>97</v>
      </c>
      <c r="B95" s="35" t="s">
        <v>98</v>
      </c>
      <c r="C95" s="7"/>
      <c r="D95" s="1">
        <v>83</v>
      </c>
      <c r="E95" s="32" t="s">
        <v>37</v>
      </c>
      <c r="F95" s="32" t="s">
        <v>37</v>
      </c>
      <c r="G95" s="1">
        <v>8</v>
      </c>
      <c r="H95" s="1">
        <v>15</v>
      </c>
      <c r="I95" s="1">
        <v>21</v>
      </c>
      <c r="J95" s="1">
        <v>14</v>
      </c>
      <c r="K95" s="1">
        <v>12</v>
      </c>
      <c r="L95" s="32" t="s">
        <v>37</v>
      </c>
      <c r="M95" s="1">
        <v>2</v>
      </c>
      <c r="N95" s="32" t="s">
        <v>37</v>
      </c>
      <c r="R95" s="32" t="s">
        <v>37</v>
      </c>
      <c r="S95" s="32" t="s">
        <v>37</v>
      </c>
      <c r="T95" s="32" t="s">
        <v>37</v>
      </c>
      <c r="U95" s="32" t="s">
        <v>37</v>
      </c>
      <c r="V95" s="32" t="s">
        <v>37</v>
      </c>
      <c r="W95" s="1">
        <v>1</v>
      </c>
      <c r="X95" s="32" t="s">
        <v>37</v>
      </c>
      <c r="Y95" s="32" t="s">
        <v>37</v>
      </c>
      <c r="Z95" s="32" t="s">
        <v>37</v>
      </c>
      <c r="AA95" s="32" t="s">
        <v>37</v>
      </c>
      <c r="AB95" s="32" t="s">
        <v>37</v>
      </c>
      <c r="AC95" s="1">
        <v>10</v>
      </c>
    </row>
    <row r="96" spans="3:21" ht="15" customHeight="1">
      <c r="C96" s="7"/>
      <c r="R96" s="32"/>
      <c r="S96" s="32"/>
      <c r="T96" s="32"/>
      <c r="U96" s="32"/>
    </row>
    <row r="97" spans="1:29" ht="15" customHeight="1">
      <c r="A97" s="1" t="s">
        <v>99</v>
      </c>
      <c r="B97" s="35" t="s">
        <v>100</v>
      </c>
      <c r="C97" s="7"/>
      <c r="D97" s="1">
        <v>47</v>
      </c>
      <c r="E97" s="32" t="s">
        <v>37</v>
      </c>
      <c r="F97" s="32" t="s">
        <v>37</v>
      </c>
      <c r="G97" s="1">
        <v>2</v>
      </c>
      <c r="H97" s="1">
        <v>9</v>
      </c>
      <c r="I97" s="1">
        <v>15</v>
      </c>
      <c r="J97" s="1">
        <v>16</v>
      </c>
      <c r="K97" s="1">
        <v>2</v>
      </c>
      <c r="L97" s="32" t="s">
        <v>37</v>
      </c>
      <c r="M97" s="32" t="s">
        <v>37</v>
      </c>
      <c r="N97" s="32" t="s">
        <v>37</v>
      </c>
      <c r="R97" s="32" t="s">
        <v>37</v>
      </c>
      <c r="S97" s="32" t="s">
        <v>37</v>
      </c>
      <c r="T97" s="32" t="s">
        <v>37</v>
      </c>
      <c r="U97" s="32" t="s">
        <v>37</v>
      </c>
      <c r="V97" s="32" t="s">
        <v>37</v>
      </c>
      <c r="W97" s="1">
        <v>2</v>
      </c>
      <c r="X97" s="32" t="s">
        <v>37</v>
      </c>
      <c r="Y97" s="32" t="s">
        <v>37</v>
      </c>
      <c r="Z97" s="32" t="s">
        <v>37</v>
      </c>
      <c r="AA97" s="32" t="s">
        <v>37</v>
      </c>
      <c r="AB97" s="32" t="s">
        <v>37</v>
      </c>
      <c r="AC97" s="1">
        <v>1</v>
      </c>
    </row>
    <row r="98" ht="15" customHeight="1">
      <c r="C98" s="7"/>
    </row>
    <row r="99" ht="15" customHeight="1">
      <c r="C99" s="7"/>
    </row>
    <row r="100" spans="1:29" ht="15" customHeight="1">
      <c r="A100" s="1" t="s">
        <v>101</v>
      </c>
      <c r="B100" s="26" t="s">
        <v>102</v>
      </c>
      <c r="C100" s="7"/>
      <c r="D100" s="28">
        <f>SUM(D102:D116)</f>
        <v>1172</v>
      </c>
      <c r="E100" s="28">
        <f>SUM(E102:E116)</f>
        <v>14</v>
      </c>
      <c r="F100" s="32">
        <v>1</v>
      </c>
      <c r="G100" s="28">
        <f aca="true" t="shared" si="12" ref="G100:N100">SUM(G102:G116)</f>
        <v>141</v>
      </c>
      <c r="H100" s="28">
        <f t="shared" si="12"/>
        <v>136</v>
      </c>
      <c r="I100" s="28">
        <f t="shared" si="12"/>
        <v>492</v>
      </c>
      <c r="J100" s="28">
        <f t="shared" si="12"/>
        <v>168</v>
      </c>
      <c r="K100" s="28">
        <f t="shared" si="12"/>
        <v>34</v>
      </c>
      <c r="L100" s="28">
        <f t="shared" si="12"/>
        <v>6</v>
      </c>
      <c r="M100" s="28">
        <f t="shared" si="12"/>
        <v>4</v>
      </c>
      <c r="N100" s="28">
        <f t="shared" si="12"/>
        <v>5</v>
      </c>
      <c r="R100" s="28">
        <f aca="true" t="shared" si="13" ref="R100:W100">SUM(R102:R116)</f>
        <v>15</v>
      </c>
      <c r="S100" s="32" t="s">
        <v>37</v>
      </c>
      <c r="T100" s="28">
        <f t="shared" si="13"/>
        <v>5</v>
      </c>
      <c r="U100" s="28">
        <f t="shared" si="13"/>
        <v>3</v>
      </c>
      <c r="V100" s="28">
        <f t="shared" si="13"/>
        <v>3</v>
      </c>
      <c r="W100" s="28">
        <f t="shared" si="13"/>
        <v>27</v>
      </c>
      <c r="X100" s="32" t="s">
        <v>37</v>
      </c>
      <c r="Y100" s="32" t="s">
        <v>37</v>
      </c>
      <c r="Z100" s="28">
        <f>SUM(Z102:Z116)</f>
        <v>19</v>
      </c>
      <c r="AA100" s="28">
        <f>SUM(AA102:AA116)</f>
        <v>2</v>
      </c>
      <c r="AB100" s="28">
        <f>SUM(AB102:AB116)</f>
        <v>15</v>
      </c>
      <c r="AC100" s="28">
        <f>SUM(AC102:AC116)</f>
        <v>82</v>
      </c>
    </row>
    <row r="101" spans="2:3" ht="15" customHeight="1">
      <c r="B101" s="29"/>
      <c r="C101" s="7"/>
    </row>
    <row r="102" spans="1:29" ht="15" customHeight="1">
      <c r="A102" s="1" t="s">
        <v>103</v>
      </c>
      <c r="B102" s="35" t="s">
        <v>104</v>
      </c>
      <c r="C102" s="7"/>
      <c r="D102" s="1">
        <v>92</v>
      </c>
      <c r="E102" s="32">
        <v>14</v>
      </c>
      <c r="F102" s="32" t="s">
        <v>37</v>
      </c>
      <c r="G102" s="1">
        <v>14</v>
      </c>
      <c r="H102" s="1">
        <v>8</v>
      </c>
      <c r="I102" s="1">
        <v>31</v>
      </c>
      <c r="J102" s="1">
        <v>14</v>
      </c>
      <c r="K102" s="32">
        <v>1</v>
      </c>
      <c r="L102" s="32" t="s">
        <v>37</v>
      </c>
      <c r="M102" s="32" t="s">
        <v>185</v>
      </c>
      <c r="N102" s="32" t="s">
        <v>37</v>
      </c>
      <c r="R102" s="32" t="s">
        <v>37</v>
      </c>
      <c r="S102" s="32" t="s">
        <v>37</v>
      </c>
      <c r="T102" s="32" t="s">
        <v>37</v>
      </c>
      <c r="U102" s="32" t="s">
        <v>37</v>
      </c>
      <c r="V102" s="32" t="s">
        <v>37</v>
      </c>
      <c r="W102" s="1">
        <v>7</v>
      </c>
      <c r="X102" s="32" t="s">
        <v>37</v>
      </c>
      <c r="Y102" s="32" t="s">
        <v>37</v>
      </c>
      <c r="Z102" s="1">
        <v>1</v>
      </c>
      <c r="AA102" s="32" t="s">
        <v>37</v>
      </c>
      <c r="AB102" s="32">
        <v>1</v>
      </c>
      <c r="AC102" s="1">
        <v>1</v>
      </c>
    </row>
    <row r="103" spans="1:29" ht="15" customHeight="1">
      <c r="A103" s="1" t="s">
        <v>105</v>
      </c>
      <c r="B103" s="35" t="s">
        <v>106</v>
      </c>
      <c r="C103" s="7"/>
      <c r="D103" s="1">
        <v>147</v>
      </c>
      <c r="E103" s="32" t="s">
        <v>37</v>
      </c>
      <c r="F103" s="32" t="s">
        <v>37</v>
      </c>
      <c r="G103" s="1">
        <v>34</v>
      </c>
      <c r="H103" s="1">
        <v>19</v>
      </c>
      <c r="I103" s="1">
        <v>69</v>
      </c>
      <c r="J103" s="1">
        <v>11</v>
      </c>
      <c r="K103" s="1">
        <v>2</v>
      </c>
      <c r="L103" s="32" t="s">
        <v>37</v>
      </c>
      <c r="M103" s="32" t="s">
        <v>185</v>
      </c>
      <c r="N103" s="32" t="s">
        <v>37</v>
      </c>
      <c r="R103" s="32" t="s">
        <v>37</v>
      </c>
      <c r="S103" s="32" t="s">
        <v>37</v>
      </c>
      <c r="T103" s="1">
        <v>5</v>
      </c>
      <c r="U103" s="1">
        <v>3</v>
      </c>
      <c r="V103" s="1">
        <v>2</v>
      </c>
      <c r="W103" s="1">
        <v>1</v>
      </c>
      <c r="X103" s="32" t="s">
        <v>37</v>
      </c>
      <c r="Y103" s="32" t="s">
        <v>37</v>
      </c>
      <c r="Z103" s="32" t="s">
        <v>185</v>
      </c>
      <c r="AA103" s="32" t="s">
        <v>37</v>
      </c>
      <c r="AB103" s="32" t="s">
        <v>37</v>
      </c>
      <c r="AC103" s="32">
        <v>1</v>
      </c>
    </row>
    <row r="104" spans="1:29" ht="15" customHeight="1">
      <c r="A104" s="1" t="s">
        <v>107</v>
      </c>
      <c r="B104" s="35" t="s">
        <v>108</v>
      </c>
      <c r="C104" s="7"/>
      <c r="D104" s="1">
        <v>285</v>
      </c>
      <c r="E104" s="32" t="s">
        <v>37</v>
      </c>
      <c r="F104" s="32" t="s">
        <v>37</v>
      </c>
      <c r="G104" s="1">
        <v>15</v>
      </c>
      <c r="H104" s="1">
        <v>42</v>
      </c>
      <c r="I104" s="1">
        <v>157</v>
      </c>
      <c r="J104" s="1">
        <v>61</v>
      </c>
      <c r="K104" s="1">
        <v>6</v>
      </c>
      <c r="L104" s="1">
        <v>2</v>
      </c>
      <c r="M104" s="32" t="s">
        <v>185</v>
      </c>
      <c r="N104" s="32">
        <v>2</v>
      </c>
      <c r="R104" s="32" t="s">
        <v>37</v>
      </c>
      <c r="S104" s="32" t="s">
        <v>37</v>
      </c>
      <c r="T104" s="32" t="s">
        <v>37</v>
      </c>
      <c r="U104" s="32" t="s">
        <v>37</v>
      </c>
      <c r="V104" s="32" t="s">
        <v>185</v>
      </c>
      <c r="W104" s="32" t="s">
        <v>185</v>
      </c>
      <c r="X104" s="32" t="s">
        <v>37</v>
      </c>
      <c r="Y104" s="32" t="s">
        <v>37</v>
      </c>
      <c r="Z104" s="32" t="s">
        <v>185</v>
      </c>
      <c r="AA104" s="32" t="s">
        <v>37</v>
      </c>
      <c r="AB104" s="32" t="s">
        <v>185</v>
      </c>
      <c r="AC104" s="32" t="s">
        <v>185</v>
      </c>
    </row>
    <row r="105" spans="1:29" ht="15" customHeight="1">
      <c r="A105" s="1" t="s">
        <v>109</v>
      </c>
      <c r="B105" s="35" t="s">
        <v>110</v>
      </c>
      <c r="C105" s="7"/>
      <c r="D105" s="1">
        <v>162</v>
      </c>
      <c r="E105" s="32" t="s">
        <v>185</v>
      </c>
      <c r="F105" s="32" t="s">
        <v>37</v>
      </c>
      <c r="G105" s="1">
        <v>18</v>
      </c>
      <c r="H105" s="1">
        <v>29</v>
      </c>
      <c r="I105" s="1">
        <v>87</v>
      </c>
      <c r="J105" s="1">
        <v>27</v>
      </c>
      <c r="K105" s="32" t="s">
        <v>185</v>
      </c>
      <c r="L105" s="32" t="s">
        <v>37</v>
      </c>
      <c r="M105" s="32" t="s">
        <v>185</v>
      </c>
      <c r="N105" s="32" t="s">
        <v>37</v>
      </c>
      <c r="R105" s="32" t="s">
        <v>37</v>
      </c>
      <c r="S105" s="32" t="s">
        <v>37</v>
      </c>
      <c r="T105" s="32" t="s">
        <v>37</v>
      </c>
      <c r="U105" s="32" t="s">
        <v>37</v>
      </c>
      <c r="V105" s="32" t="s">
        <v>37</v>
      </c>
      <c r="W105" s="32" t="s">
        <v>185</v>
      </c>
      <c r="X105" s="32" t="s">
        <v>37</v>
      </c>
      <c r="Y105" s="32" t="s">
        <v>37</v>
      </c>
      <c r="Z105" s="32" t="s">
        <v>185</v>
      </c>
      <c r="AA105" s="32">
        <v>1</v>
      </c>
      <c r="AB105" s="32" t="s">
        <v>37</v>
      </c>
      <c r="AC105" s="32" t="s">
        <v>185</v>
      </c>
    </row>
    <row r="106" spans="1:29" ht="15" customHeight="1">
      <c r="A106" s="1" t="s">
        <v>111</v>
      </c>
      <c r="B106" s="35" t="s">
        <v>112</v>
      </c>
      <c r="C106" s="7"/>
      <c r="D106" s="1">
        <v>79</v>
      </c>
      <c r="E106" s="32" t="s">
        <v>185</v>
      </c>
      <c r="F106" s="32">
        <v>1</v>
      </c>
      <c r="G106" s="1">
        <v>21</v>
      </c>
      <c r="H106" s="1">
        <v>11</v>
      </c>
      <c r="I106" s="1">
        <v>24</v>
      </c>
      <c r="J106" s="1">
        <v>7</v>
      </c>
      <c r="K106" s="1">
        <v>4</v>
      </c>
      <c r="L106" s="32" t="s">
        <v>37</v>
      </c>
      <c r="M106" s="32" t="s">
        <v>185</v>
      </c>
      <c r="N106" s="32" t="s">
        <v>37</v>
      </c>
      <c r="R106" s="32" t="s">
        <v>37</v>
      </c>
      <c r="S106" s="32" t="s">
        <v>37</v>
      </c>
      <c r="T106" s="32" t="s">
        <v>37</v>
      </c>
      <c r="U106" s="32" t="s">
        <v>37</v>
      </c>
      <c r="V106" s="32" t="s">
        <v>37</v>
      </c>
      <c r="W106" s="1">
        <v>5</v>
      </c>
      <c r="X106" s="32" t="s">
        <v>37</v>
      </c>
      <c r="Y106" s="32" t="s">
        <v>37</v>
      </c>
      <c r="Z106" s="1">
        <v>1</v>
      </c>
      <c r="AA106" s="1">
        <v>1</v>
      </c>
      <c r="AB106" s="32" t="s">
        <v>37</v>
      </c>
      <c r="AC106" s="1">
        <v>4</v>
      </c>
    </row>
    <row r="107" spans="2:3" ht="15" customHeight="1">
      <c r="B107" s="29"/>
      <c r="C107" s="7"/>
    </row>
    <row r="108" spans="1:29" ht="15" customHeight="1">
      <c r="A108" s="1" t="s">
        <v>113</v>
      </c>
      <c r="B108" s="35" t="s">
        <v>114</v>
      </c>
      <c r="C108" s="7"/>
      <c r="D108" s="1">
        <v>55</v>
      </c>
      <c r="E108" s="32" t="s">
        <v>37</v>
      </c>
      <c r="F108" s="32" t="s">
        <v>37</v>
      </c>
      <c r="G108" s="1">
        <v>3</v>
      </c>
      <c r="H108" s="1">
        <v>9</v>
      </c>
      <c r="I108" s="1">
        <v>24</v>
      </c>
      <c r="J108" s="1">
        <v>16</v>
      </c>
      <c r="K108" s="32" t="s">
        <v>185</v>
      </c>
      <c r="L108" s="32" t="s">
        <v>185</v>
      </c>
      <c r="M108" s="32" t="s">
        <v>37</v>
      </c>
      <c r="N108" s="32" t="s">
        <v>37</v>
      </c>
      <c r="R108" s="32" t="s">
        <v>37</v>
      </c>
      <c r="S108" s="32" t="s">
        <v>37</v>
      </c>
      <c r="T108" s="32" t="s">
        <v>37</v>
      </c>
      <c r="U108" s="32" t="s">
        <v>37</v>
      </c>
      <c r="V108" s="32" t="s">
        <v>37</v>
      </c>
      <c r="W108" s="32" t="s">
        <v>185</v>
      </c>
      <c r="X108" s="32" t="s">
        <v>37</v>
      </c>
      <c r="Y108" s="32" t="s">
        <v>37</v>
      </c>
      <c r="Z108" s="1">
        <v>1</v>
      </c>
      <c r="AA108" s="32" t="s">
        <v>37</v>
      </c>
      <c r="AB108" s="32" t="s">
        <v>37</v>
      </c>
      <c r="AC108" s="1">
        <v>2</v>
      </c>
    </row>
    <row r="109" spans="1:29" ht="15" customHeight="1">
      <c r="A109" s="1" t="s">
        <v>115</v>
      </c>
      <c r="B109" s="35" t="s">
        <v>116</v>
      </c>
      <c r="C109" s="7"/>
      <c r="D109" s="1">
        <v>140</v>
      </c>
      <c r="E109" s="32" t="s">
        <v>37</v>
      </c>
      <c r="F109" s="32" t="s">
        <v>37</v>
      </c>
      <c r="G109" s="1">
        <v>7</v>
      </c>
      <c r="H109" s="1">
        <v>10</v>
      </c>
      <c r="I109" s="1">
        <v>59</v>
      </c>
      <c r="J109" s="1">
        <v>10</v>
      </c>
      <c r="K109" s="1">
        <v>6</v>
      </c>
      <c r="L109" s="32" t="s">
        <v>185</v>
      </c>
      <c r="M109" s="32" t="s">
        <v>37</v>
      </c>
      <c r="N109" s="32" t="s">
        <v>37</v>
      </c>
      <c r="R109" s="32" t="s">
        <v>37</v>
      </c>
      <c r="S109" s="32" t="s">
        <v>37</v>
      </c>
      <c r="T109" s="32" t="s">
        <v>37</v>
      </c>
      <c r="U109" s="32" t="s">
        <v>37</v>
      </c>
      <c r="V109" s="32">
        <v>1</v>
      </c>
      <c r="W109" s="1">
        <v>14</v>
      </c>
      <c r="X109" s="32" t="s">
        <v>37</v>
      </c>
      <c r="Y109" s="32" t="s">
        <v>37</v>
      </c>
      <c r="Z109" s="32" t="s">
        <v>185</v>
      </c>
      <c r="AA109" s="32" t="s">
        <v>37</v>
      </c>
      <c r="AB109" s="32">
        <v>2</v>
      </c>
      <c r="AC109" s="1">
        <v>31</v>
      </c>
    </row>
    <row r="110" spans="1:29" ht="15" customHeight="1">
      <c r="A110" s="1" t="s">
        <v>117</v>
      </c>
      <c r="B110" s="35" t="s">
        <v>118</v>
      </c>
      <c r="C110" s="7"/>
      <c r="D110" s="32" t="s">
        <v>185</v>
      </c>
      <c r="E110" s="32" t="s">
        <v>37</v>
      </c>
      <c r="F110" s="32" t="s">
        <v>37</v>
      </c>
      <c r="G110" s="32" t="s">
        <v>185</v>
      </c>
      <c r="H110" s="32" t="s">
        <v>185</v>
      </c>
      <c r="I110" s="32" t="s">
        <v>185</v>
      </c>
      <c r="J110" s="32" t="s">
        <v>185</v>
      </c>
      <c r="K110" s="32" t="s">
        <v>185</v>
      </c>
      <c r="L110" s="32" t="s">
        <v>185</v>
      </c>
      <c r="M110" s="32" t="s">
        <v>37</v>
      </c>
      <c r="N110" s="32" t="s">
        <v>37</v>
      </c>
      <c r="R110" s="32" t="s">
        <v>37</v>
      </c>
      <c r="S110" s="32" t="s">
        <v>37</v>
      </c>
      <c r="T110" s="32" t="s">
        <v>37</v>
      </c>
      <c r="U110" s="32" t="s">
        <v>37</v>
      </c>
      <c r="V110" s="32" t="s">
        <v>37</v>
      </c>
      <c r="W110" s="32" t="s">
        <v>185</v>
      </c>
      <c r="X110" s="32" t="s">
        <v>37</v>
      </c>
      <c r="Y110" s="32" t="s">
        <v>37</v>
      </c>
      <c r="Z110" s="32" t="s">
        <v>185</v>
      </c>
      <c r="AA110" s="32" t="s">
        <v>37</v>
      </c>
      <c r="AB110" s="32" t="s">
        <v>37</v>
      </c>
      <c r="AC110" s="32" t="s">
        <v>185</v>
      </c>
    </row>
    <row r="111" spans="1:29" ht="15" customHeight="1">
      <c r="A111" s="1" t="s">
        <v>119</v>
      </c>
      <c r="B111" s="35" t="s">
        <v>120</v>
      </c>
      <c r="C111" s="7"/>
      <c r="D111" s="1">
        <v>75</v>
      </c>
      <c r="E111" s="32" t="s">
        <v>37</v>
      </c>
      <c r="F111" s="32" t="s">
        <v>37</v>
      </c>
      <c r="G111" s="1">
        <v>10</v>
      </c>
      <c r="H111" s="1">
        <v>4</v>
      </c>
      <c r="I111" s="1">
        <v>4</v>
      </c>
      <c r="J111" s="1">
        <v>4</v>
      </c>
      <c r="K111" s="1">
        <v>4</v>
      </c>
      <c r="L111" s="32">
        <v>2</v>
      </c>
      <c r="M111" s="1">
        <v>3</v>
      </c>
      <c r="N111" s="1">
        <v>2</v>
      </c>
      <c r="R111" s="1">
        <v>2</v>
      </c>
      <c r="S111" s="32" t="s">
        <v>37</v>
      </c>
      <c r="T111" s="32" t="s">
        <v>37</v>
      </c>
      <c r="U111" s="32" t="s">
        <v>37</v>
      </c>
      <c r="V111" s="32" t="s">
        <v>37</v>
      </c>
      <c r="W111" s="32" t="s">
        <v>185</v>
      </c>
      <c r="X111" s="32" t="s">
        <v>37</v>
      </c>
      <c r="Y111" s="32" t="s">
        <v>37</v>
      </c>
      <c r="Z111" s="1">
        <v>12</v>
      </c>
      <c r="AA111" s="32" t="s">
        <v>37</v>
      </c>
      <c r="AB111" s="32" t="s">
        <v>37</v>
      </c>
      <c r="AC111" s="1">
        <v>28</v>
      </c>
    </row>
    <row r="112" spans="1:29" ht="15" customHeight="1">
      <c r="A112" s="1" t="s">
        <v>121</v>
      </c>
      <c r="B112" s="35" t="s">
        <v>122</v>
      </c>
      <c r="C112" s="7"/>
      <c r="D112" s="1">
        <v>137</v>
      </c>
      <c r="E112" s="32" t="s">
        <v>37</v>
      </c>
      <c r="F112" s="32" t="s">
        <v>37</v>
      </c>
      <c r="G112" s="1">
        <v>19</v>
      </c>
      <c r="H112" s="1">
        <v>4</v>
      </c>
      <c r="I112" s="1">
        <v>37</v>
      </c>
      <c r="J112" s="1">
        <v>18</v>
      </c>
      <c r="K112" s="1">
        <v>11</v>
      </c>
      <c r="L112" s="1">
        <v>2</v>
      </c>
      <c r="M112" s="1">
        <v>1</v>
      </c>
      <c r="N112" s="1">
        <v>1</v>
      </c>
      <c r="R112" s="1">
        <v>13</v>
      </c>
      <c r="S112" s="32" t="s">
        <v>37</v>
      </c>
      <c r="T112" s="32" t="s">
        <v>37</v>
      </c>
      <c r="U112" s="32" t="s">
        <v>37</v>
      </c>
      <c r="V112" s="32" t="s">
        <v>37</v>
      </c>
      <c r="W112" s="32" t="s">
        <v>185</v>
      </c>
      <c r="X112" s="32" t="s">
        <v>37</v>
      </c>
      <c r="Y112" s="32" t="s">
        <v>37</v>
      </c>
      <c r="Z112" s="1">
        <v>4</v>
      </c>
      <c r="AA112" s="32" t="s">
        <v>37</v>
      </c>
      <c r="AB112" s="32">
        <v>12</v>
      </c>
      <c r="AC112" s="1">
        <v>15</v>
      </c>
    </row>
    <row r="113" ht="15" customHeight="1">
      <c r="C113" s="7"/>
    </row>
    <row r="114" spans="1:29" ht="15" customHeight="1">
      <c r="A114" s="1" t="s">
        <v>123</v>
      </c>
      <c r="B114" s="35" t="s">
        <v>124</v>
      </c>
      <c r="C114" s="7"/>
      <c r="D114" s="32" t="s">
        <v>185</v>
      </c>
      <c r="E114" s="32" t="s">
        <v>37</v>
      </c>
      <c r="F114" s="32" t="s">
        <v>37</v>
      </c>
      <c r="G114" s="32" t="s">
        <v>37</v>
      </c>
      <c r="H114" s="32" t="s">
        <v>185</v>
      </c>
      <c r="I114" s="32" t="s">
        <v>37</v>
      </c>
      <c r="J114" s="32" t="s">
        <v>185</v>
      </c>
      <c r="K114" s="32" t="s">
        <v>185</v>
      </c>
      <c r="L114" s="32" t="s">
        <v>37</v>
      </c>
      <c r="M114" s="32" t="s">
        <v>37</v>
      </c>
      <c r="N114" s="32" t="s">
        <v>37</v>
      </c>
      <c r="R114" s="32" t="s">
        <v>37</v>
      </c>
      <c r="S114" s="32" t="s">
        <v>37</v>
      </c>
      <c r="T114" s="32" t="s">
        <v>37</v>
      </c>
      <c r="U114" s="32" t="s">
        <v>37</v>
      </c>
      <c r="V114" s="32" t="s">
        <v>37</v>
      </c>
      <c r="W114" s="32" t="s">
        <v>37</v>
      </c>
      <c r="X114" s="32" t="s">
        <v>37</v>
      </c>
      <c r="Y114" s="32" t="s">
        <v>37</v>
      </c>
      <c r="Z114" s="32" t="s">
        <v>37</v>
      </c>
      <c r="AA114" s="32" t="s">
        <v>37</v>
      </c>
      <c r="AB114" s="32" t="s">
        <v>37</v>
      </c>
      <c r="AC114" s="32" t="s">
        <v>185</v>
      </c>
    </row>
    <row r="115" spans="1:29" ht="15" customHeight="1">
      <c r="A115" s="1" t="s">
        <v>125</v>
      </c>
      <c r="B115" s="35" t="s">
        <v>126</v>
      </c>
      <c r="C115" s="7"/>
      <c r="D115" s="32" t="s">
        <v>185</v>
      </c>
      <c r="E115" s="32" t="s">
        <v>37</v>
      </c>
      <c r="F115" s="32" t="s">
        <v>37</v>
      </c>
      <c r="G115" s="32" t="s">
        <v>37</v>
      </c>
      <c r="H115" s="32" t="s">
        <v>185</v>
      </c>
      <c r="I115" s="32" t="s">
        <v>37</v>
      </c>
      <c r="J115" s="32" t="s">
        <v>185</v>
      </c>
      <c r="K115" s="32" t="s">
        <v>185</v>
      </c>
      <c r="L115" s="32" t="s">
        <v>37</v>
      </c>
      <c r="M115" s="32" t="s">
        <v>37</v>
      </c>
      <c r="N115" s="32" t="s">
        <v>37</v>
      </c>
      <c r="R115" s="32" t="s">
        <v>37</v>
      </c>
      <c r="S115" s="32" t="s">
        <v>37</v>
      </c>
      <c r="T115" s="32" t="s">
        <v>37</v>
      </c>
      <c r="U115" s="32" t="s">
        <v>37</v>
      </c>
      <c r="V115" s="32" t="s">
        <v>37</v>
      </c>
      <c r="W115" s="32" t="s">
        <v>37</v>
      </c>
      <c r="X115" s="32" t="s">
        <v>37</v>
      </c>
      <c r="Y115" s="32" t="s">
        <v>37</v>
      </c>
      <c r="Z115" s="32" t="s">
        <v>37</v>
      </c>
      <c r="AA115" s="32" t="s">
        <v>37</v>
      </c>
      <c r="AB115" s="32" t="s">
        <v>37</v>
      </c>
      <c r="AC115" s="32" t="s">
        <v>185</v>
      </c>
    </row>
    <row r="116" spans="1:29" ht="15" customHeight="1">
      <c r="A116" s="1" t="s">
        <v>127</v>
      </c>
      <c r="B116" s="35" t="s">
        <v>128</v>
      </c>
      <c r="C116" s="7"/>
      <c r="D116" s="32" t="s">
        <v>185</v>
      </c>
      <c r="E116" s="32" t="s">
        <v>37</v>
      </c>
      <c r="F116" s="32" t="s">
        <v>37</v>
      </c>
      <c r="G116" s="32" t="s">
        <v>37</v>
      </c>
      <c r="H116" s="32" t="s">
        <v>185</v>
      </c>
      <c r="I116" s="32" t="s">
        <v>37</v>
      </c>
      <c r="J116" s="32" t="s">
        <v>185</v>
      </c>
      <c r="K116" s="32" t="s">
        <v>185</v>
      </c>
      <c r="L116" s="32" t="s">
        <v>37</v>
      </c>
      <c r="M116" s="32" t="s">
        <v>37</v>
      </c>
      <c r="N116" s="32" t="s">
        <v>37</v>
      </c>
      <c r="R116" s="32" t="s">
        <v>37</v>
      </c>
      <c r="S116" s="32" t="s">
        <v>37</v>
      </c>
      <c r="T116" s="32" t="s">
        <v>37</v>
      </c>
      <c r="U116" s="32" t="s">
        <v>37</v>
      </c>
      <c r="V116" s="32" t="s">
        <v>37</v>
      </c>
      <c r="W116" s="32" t="s">
        <v>37</v>
      </c>
      <c r="X116" s="32" t="s">
        <v>37</v>
      </c>
      <c r="Y116" s="32" t="s">
        <v>37</v>
      </c>
      <c r="Z116" s="32" t="s">
        <v>37</v>
      </c>
      <c r="AA116" s="32" t="s">
        <v>37</v>
      </c>
      <c r="AB116" s="32" t="s">
        <v>37</v>
      </c>
      <c r="AC116" s="32" t="s">
        <v>185</v>
      </c>
    </row>
    <row r="117" ht="15" customHeight="1">
      <c r="C117" s="7"/>
    </row>
    <row r="118" ht="15" customHeight="1">
      <c r="C118" s="7"/>
    </row>
    <row r="119" spans="1:29" ht="15" customHeight="1">
      <c r="A119" s="1" t="s">
        <v>129</v>
      </c>
      <c r="B119" s="26" t="s">
        <v>130</v>
      </c>
      <c r="C119" s="7"/>
      <c r="D119" s="28">
        <f>SUM(D121:D131)</f>
        <v>1796</v>
      </c>
      <c r="E119" s="28">
        <f aca="true" t="shared" si="14" ref="E119:N119">SUM(E121:E131)</f>
        <v>15</v>
      </c>
      <c r="F119" s="28">
        <f t="shared" si="14"/>
        <v>1</v>
      </c>
      <c r="G119" s="28">
        <f t="shared" si="14"/>
        <v>482</v>
      </c>
      <c r="H119" s="28">
        <f t="shared" si="14"/>
        <v>223</v>
      </c>
      <c r="I119" s="28">
        <f t="shared" si="14"/>
        <v>618</v>
      </c>
      <c r="J119" s="28">
        <f t="shared" si="14"/>
        <v>98</v>
      </c>
      <c r="K119" s="28">
        <f t="shared" si="14"/>
        <v>39</v>
      </c>
      <c r="L119" s="28">
        <f t="shared" si="14"/>
        <v>1</v>
      </c>
      <c r="M119" s="32" t="s">
        <v>185</v>
      </c>
      <c r="N119" s="28">
        <f t="shared" si="14"/>
        <v>4</v>
      </c>
      <c r="R119" s="28">
        <f>SUM(R121:R131)</f>
        <v>7</v>
      </c>
      <c r="S119" s="32" t="s">
        <v>37</v>
      </c>
      <c r="T119" s="28">
        <f>SUM(T121:T131)</f>
        <v>3</v>
      </c>
      <c r="U119" s="28">
        <f aca="true" t="shared" si="15" ref="U119:AC119">SUM(U121:U131)</f>
        <v>6</v>
      </c>
      <c r="V119" s="28">
        <f t="shared" si="15"/>
        <v>16</v>
      </c>
      <c r="W119" s="28">
        <f t="shared" si="15"/>
        <v>105</v>
      </c>
      <c r="X119" s="32" t="s">
        <v>37</v>
      </c>
      <c r="Y119" s="28">
        <f t="shared" si="15"/>
        <v>2</v>
      </c>
      <c r="Z119" s="28">
        <f t="shared" si="15"/>
        <v>15</v>
      </c>
      <c r="AA119" s="28">
        <f t="shared" si="15"/>
        <v>59</v>
      </c>
      <c r="AB119" s="28">
        <f t="shared" si="15"/>
        <v>56</v>
      </c>
      <c r="AC119" s="28">
        <f t="shared" si="15"/>
        <v>46</v>
      </c>
    </row>
    <row r="120" spans="2:3" ht="15" customHeight="1">
      <c r="B120" s="29"/>
      <c r="C120" s="7"/>
    </row>
    <row r="121" spans="1:29" ht="15" customHeight="1">
      <c r="A121" s="1" t="s">
        <v>131</v>
      </c>
      <c r="B121" s="35" t="s">
        <v>132</v>
      </c>
      <c r="C121" s="7"/>
      <c r="D121" s="1">
        <v>241</v>
      </c>
      <c r="E121" s="32" t="s">
        <v>37</v>
      </c>
      <c r="F121" s="32" t="s">
        <v>185</v>
      </c>
      <c r="G121" s="1">
        <v>49</v>
      </c>
      <c r="H121" s="1">
        <v>41</v>
      </c>
      <c r="I121" s="1">
        <v>127</v>
      </c>
      <c r="J121" s="1">
        <v>15</v>
      </c>
      <c r="K121" s="32" t="s">
        <v>185</v>
      </c>
      <c r="L121" s="32" t="s">
        <v>185</v>
      </c>
      <c r="M121" s="32" t="s">
        <v>37</v>
      </c>
      <c r="N121" s="32" t="s">
        <v>37</v>
      </c>
      <c r="R121" s="32" t="s">
        <v>37</v>
      </c>
      <c r="S121" s="32" t="s">
        <v>37</v>
      </c>
      <c r="T121" s="32" t="s">
        <v>37</v>
      </c>
      <c r="U121" s="32" t="s">
        <v>37</v>
      </c>
      <c r="V121" s="32">
        <v>2</v>
      </c>
      <c r="W121" s="1">
        <v>7</v>
      </c>
      <c r="X121" s="32" t="s">
        <v>37</v>
      </c>
      <c r="Y121" s="32" t="s">
        <v>37</v>
      </c>
      <c r="Z121" s="32" t="s">
        <v>37</v>
      </c>
      <c r="AA121" s="32" t="s">
        <v>37</v>
      </c>
      <c r="AB121" s="32" t="s">
        <v>37</v>
      </c>
      <c r="AC121" s="32" t="s">
        <v>185</v>
      </c>
    </row>
    <row r="122" spans="1:29" ht="15" customHeight="1">
      <c r="A122" s="1" t="s">
        <v>133</v>
      </c>
      <c r="B122" s="35" t="s">
        <v>134</v>
      </c>
      <c r="C122" s="7"/>
      <c r="D122" s="1">
        <v>130</v>
      </c>
      <c r="E122" s="32" t="s">
        <v>37</v>
      </c>
      <c r="F122" s="32" t="s">
        <v>185</v>
      </c>
      <c r="G122" s="1">
        <v>13</v>
      </c>
      <c r="H122" s="1">
        <v>23</v>
      </c>
      <c r="I122" s="1">
        <v>32</v>
      </c>
      <c r="J122" s="1">
        <v>9</v>
      </c>
      <c r="K122" s="1">
        <v>1</v>
      </c>
      <c r="L122" s="32" t="s">
        <v>37</v>
      </c>
      <c r="M122" s="32" t="s">
        <v>37</v>
      </c>
      <c r="N122" s="32" t="s">
        <v>37</v>
      </c>
      <c r="R122" s="32" t="s">
        <v>37</v>
      </c>
      <c r="S122" s="32" t="s">
        <v>37</v>
      </c>
      <c r="T122" s="32" t="s">
        <v>37</v>
      </c>
      <c r="U122" s="32" t="s">
        <v>37</v>
      </c>
      <c r="V122" s="32">
        <v>1</v>
      </c>
      <c r="W122" s="1">
        <v>29</v>
      </c>
      <c r="X122" s="32" t="s">
        <v>37</v>
      </c>
      <c r="Y122" s="32" t="s">
        <v>37</v>
      </c>
      <c r="Z122" s="1">
        <v>1</v>
      </c>
      <c r="AA122" s="32" t="s">
        <v>37</v>
      </c>
      <c r="AB122" s="32">
        <v>1</v>
      </c>
      <c r="AC122" s="1">
        <v>20</v>
      </c>
    </row>
    <row r="123" spans="1:29" ht="15" customHeight="1">
      <c r="A123" s="1" t="s">
        <v>135</v>
      </c>
      <c r="B123" s="35" t="s">
        <v>136</v>
      </c>
      <c r="C123" s="7"/>
      <c r="D123" s="1">
        <v>171</v>
      </c>
      <c r="E123" s="1">
        <v>7</v>
      </c>
      <c r="F123" s="32" t="s">
        <v>185</v>
      </c>
      <c r="G123" s="1">
        <v>49</v>
      </c>
      <c r="H123" s="1">
        <v>14</v>
      </c>
      <c r="I123" s="1">
        <v>51</v>
      </c>
      <c r="J123" s="1">
        <v>19</v>
      </c>
      <c r="K123" s="1">
        <v>13</v>
      </c>
      <c r="L123" s="1">
        <v>1</v>
      </c>
      <c r="M123" s="32" t="s">
        <v>37</v>
      </c>
      <c r="N123" s="32" t="s">
        <v>37</v>
      </c>
      <c r="R123" s="32" t="s">
        <v>37</v>
      </c>
      <c r="S123" s="32" t="s">
        <v>37</v>
      </c>
      <c r="T123" s="32" t="s">
        <v>37</v>
      </c>
      <c r="U123" s="32" t="s">
        <v>37</v>
      </c>
      <c r="V123" s="1">
        <v>2</v>
      </c>
      <c r="W123" s="1">
        <v>15</v>
      </c>
      <c r="X123" s="32" t="s">
        <v>37</v>
      </c>
      <c r="Y123" s="32" t="s">
        <v>37</v>
      </c>
      <c r="Z123" s="32" t="s">
        <v>185</v>
      </c>
      <c r="AA123" s="32" t="s">
        <v>37</v>
      </c>
      <c r="AB123" s="32" t="s">
        <v>185</v>
      </c>
      <c r="AC123" s="32" t="s">
        <v>185</v>
      </c>
    </row>
    <row r="124" spans="1:29" ht="15" customHeight="1">
      <c r="A124" s="1" t="s">
        <v>137</v>
      </c>
      <c r="B124" s="35" t="s">
        <v>138</v>
      </c>
      <c r="C124" s="7"/>
      <c r="D124" s="1">
        <v>74</v>
      </c>
      <c r="E124" s="32" t="s">
        <v>37</v>
      </c>
      <c r="F124" s="32" t="s">
        <v>185</v>
      </c>
      <c r="G124" s="1">
        <v>21</v>
      </c>
      <c r="H124" s="1">
        <v>7</v>
      </c>
      <c r="I124" s="1">
        <v>14</v>
      </c>
      <c r="J124" s="1">
        <v>7</v>
      </c>
      <c r="K124" s="1">
        <v>9</v>
      </c>
      <c r="L124" s="32" t="s">
        <v>185</v>
      </c>
      <c r="M124" s="32" t="s">
        <v>37</v>
      </c>
      <c r="N124" s="32" t="s">
        <v>37</v>
      </c>
      <c r="R124" s="32" t="s">
        <v>37</v>
      </c>
      <c r="S124" s="32" t="s">
        <v>37</v>
      </c>
      <c r="T124" s="32" t="s">
        <v>37</v>
      </c>
      <c r="U124" s="32" t="s">
        <v>37</v>
      </c>
      <c r="V124" s="1">
        <v>1</v>
      </c>
      <c r="W124" s="1">
        <v>10</v>
      </c>
      <c r="X124" s="32" t="s">
        <v>37</v>
      </c>
      <c r="Y124" s="32" t="s">
        <v>37</v>
      </c>
      <c r="Z124" s="1">
        <v>1</v>
      </c>
      <c r="AA124" s="32" t="s">
        <v>37</v>
      </c>
      <c r="AB124" s="32">
        <v>2</v>
      </c>
      <c r="AC124" s="1">
        <v>2</v>
      </c>
    </row>
    <row r="125" spans="1:29" ht="15" customHeight="1">
      <c r="A125" s="1" t="s">
        <v>139</v>
      </c>
      <c r="B125" s="35" t="s">
        <v>140</v>
      </c>
      <c r="C125" s="7"/>
      <c r="D125" s="1">
        <v>210</v>
      </c>
      <c r="E125" s="32" t="s">
        <v>37</v>
      </c>
      <c r="F125" s="32" t="s">
        <v>185</v>
      </c>
      <c r="G125" s="1">
        <v>28</v>
      </c>
      <c r="H125" s="1">
        <v>23</v>
      </c>
      <c r="I125" s="1">
        <v>110</v>
      </c>
      <c r="J125" s="1">
        <v>16</v>
      </c>
      <c r="K125" s="1">
        <v>5</v>
      </c>
      <c r="L125" s="32" t="s">
        <v>185</v>
      </c>
      <c r="M125" s="32" t="s">
        <v>37</v>
      </c>
      <c r="N125" s="1">
        <v>3</v>
      </c>
      <c r="R125" s="1">
        <v>6</v>
      </c>
      <c r="S125" s="32" t="s">
        <v>37</v>
      </c>
      <c r="T125" s="32" t="s">
        <v>37</v>
      </c>
      <c r="U125" s="32" t="s">
        <v>37</v>
      </c>
      <c r="V125" s="1">
        <v>1</v>
      </c>
      <c r="W125" s="1">
        <v>6</v>
      </c>
      <c r="X125" s="32" t="s">
        <v>37</v>
      </c>
      <c r="Y125" s="32" t="s">
        <v>37</v>
      </c>
      <c r="Z125" s="32" t="s">
        <v>185</v>
      </c>
      <c r="AA125" s="32" t="s">
        <v>37</v>
      </c>
      <c r="AB125" s="32">
        <v>3</v>
      </c>
      <c r="AC125" s="1">
        <v>9</v>
      </c>
    </row>
    <row r="126" spans="2:3" ht="15" customHeight="1">
      <c r="B126" s="29"/>
      <c r="C126" s="7"/>
    </row>
    <row r="127" spans="1:29" ht="15" customHeight="1">
      <c r="A127" s="1" t="s">
        <v>141</v>
      </c>
      <c r="B127" s="35" t="s">
        <v>142</v>
      </c>
      <c r="C127" s="7"/>
      <c r="D127" s="1">
        <v>362</v>
      </c>
      <c r="E127" s="32">
        <v>5</v>
      </c>
      <c r="F127" s="32">
        <v>1</v>
      </c>
      <c r="G127" s="1">
        <v>99</v>
      </c>
      <c r="H127" s="1">
        <v>33</v>
      </c>
      <c r="I127" s="1">
        <v>106</v>
      </c>
      <c r="J127" s="1">
        <v>8</v>
      </c>
      <c r="K127" s="32">
        <v>3</v>
      </c>
      <c r="L127" s="32" t="s">
        <v>37</v>
      </c>
      <c r="M127" s="32" t="s">
        <v>37</v>
      </c>
      <c r="N127" s="32" t="s">
        <v>37</v>
      </c>
      <c r="R127" s="32" t="s">
        <v>37</v>
      </c>
      <c r="S127" s="32" t="s">
        <v>37</v>
      </c>
      <c r="T127" s="1">
        <v>1</v>
      </c>
      <c r="U127" s="32" t="s">
        <v>37</v>
      </c>
      <c r="V127" s="1">
        <v>1</v>
      </c>
      <c r="W127" s="1">
        <v>2</v>
      </c>
      <c r="X127" s="32" t="s">
        <v>37</v>
      </c>
      <c r="Y127" s="1">
        <v>2</v>
      </c>
      <c r="Z127" s="1">
        <v>8</v>
      </c>
      <c r="AA127" s="1">
        <v>58</v>
      </c>
      <c r="AB127" s="32">
        <v>30</v>
      </c>
      <c r="AC127" s="1">
        <v>5</v>
      </c>
    </row>
    <row r="128" spans="1:29" ht="15" customHeight="1">
      <c r="A128" s="1" t="s">
        <v>143</v>
      </c>
      <c r="B128" s="35" t="s">
        <v>144</v>
      </c>
      <c r="C128" s="7"/>
      <c r="D128" s="1">
        <v>177</v>
      </c>
      <c r="E128" s="32">
        <v>2</v>
      </c>
      <c r="F128" s="32" t="s">
        <v>185</v>
      </c>
      <c r="G128" s="1">
        <v>55</v>
      </c>
      <c r="H128" s="1">
        <v>24</v>
      </c>
      <c r="I128" s="1">
        <v>51</v>
      </c>
      <c r="J128" s="1">
        <v>6</v>
      </c>
      <c r="K128" s="1">
        <v>3</v>
      </c>
      <c r="L128" s="32" t="s">
        <v>37</v>
      </c>
      <c r="M128" s="32" t="s">
        <v>37</v>
      </c>
      <c r="N128" s="1">
        <v>1</v>
      </c>
      <c r="R128" s="32" t="s">
        <v>37</v>
      </c>
      <c r="S128" s="32" t="s">
        <v>37</v>
      </c>
      <c r="T128" s="1">
        <v>1</v>
      </c>
      <c r="U128" s="32" t="s">
        <v>37</v>
      </c>
      <c r="V128" s="32" t="s">
        <v>185</v>
      </c>
      <c r="W128" s="1">
        <v>6</v>
      </c>
      <c r="X128" s="32" t="s">
        <v>37</v>
      </c>
      <c r="Y128" s="32" t="s">
        <v>185</v>
      </c>
      <c r="Z128" s="1">
        <v>3</v>
      </c>
      <c r="AA128" s="1">
        <v>1</v>
      </c>
      <c r="AB128" s="32">
        <v>18</v>
      </c>
      <c r="AC128" s="1">
        <v>6</v>
      </c>
    </row>
    <row r="129" spans="1:29" ht="15" customHeight="1">
      <c r="A129" s="1" t="s">
        <v>145</v>
      </c>
      <c r="B129" s="35" t="s">
        <v>146</v>
      </c>
      <c r="C129" s="7"/>
      <c r="D129" s="1">
        <v>160</v>
      </c>
      <c r="E129" s="32" t="s">
        <v>185</v>
      </c>
      <c r="F129" s="32" t="s">
        <v>185</v>
      </c>
      <c r="G129" s="1">
        <v>69</v>
      </c>
      <c r="H129" s="1">
        <v>7</v>
      </c>
      <c r="I129" s="1">
        <v>52</v>
      </c>
      <c r="J129" s="1">
        <v>12</v>
      </c>
      <c r="K129" s="32" t="s">
        <v>185</v>
      </c>
      <c r="L129" s="32" t="s">
        <v>37</v>
      </c>
      <c r="M129" s="32" t="s">
        <v>185</v>
      </c>
      <c r="N129" s="32" t="s">
        <v>185</v>
      </c>
      <c r="R129" s="32">
        <v>1</v>
      </c>
      <c r="S129" s="32" t="s">
        <v>37</v>
      </c>
      <c r="T129" s="32" t="s">
        <v>37</v>
      </c>
      <c r="U129" s="32" t="s">
        <v>37</v>
      </c>
      <c r="V129" s="1">
        <v>3</v>
      </c>
      <c r="W129" s="1">
        <v>15</v>
      </c>
      <c r="X129" s="32" t="s">
        <v>37</v>
      </c>
      <c r="Y129" s="32" t="s">
        <v>37</v>
      </c>
      <c r="Z129" s="32" t="s">
        <v>185</v>
      </c>
      <c r="AA129" s="32" t="s">
        <v>37</v>
      </c>
      <c r="AB129" s="32">
        <v>1</v>
      </c>
      <c r="AC129" s="32" t="s">
        <v>185</v>
      </c>
    </row>
    <row r="130" spans="1:29" ht="15" customHeight="1">
      <c r="A130" s="1" t="s">
        <v>147</v>
      </c>
      <c r="B130" s="35" t="s">
        <v>148</v>
      </c>
      <c r="C130" s="7"/>
      <c r="D130" s="1">
        <v>160</v>
      </c>
      <c r="E130" s="32">
        <v>1</v>
      </c>
      <c r="F130" s="32" t="s">
        <v>185</v>
      </c>
      <c r="G130" s="1">
        <v>74</v>
      </c>
      <c r="H130" s="1">
        <v>26</v>
      </c>
      <c r="I130" s="1">
        <v>28</v>
      </c>
      <c r="J130" s="1">
        <v>4</v>
      </c>
      <c r="K130" s="1">
        <v>3</v>
      </c>
      <c r="L130" s="32" t="s">
        <v>37</v>
      </c>
      <c r="M130" s="32" t="s">
        <v>37</v>
      </c>
      <c r="N130" s="32" t="s">
        <v>37</v>
      </c>
      <c r="R130" s="32" t="s">
        <v>37</v>
      </c>
      <c r="S130" s="32" t="s">
        <v>37</v>
      </c>
      <c r="T130" s="32" t="s">
        <v>37</v>
      </c>
      <c r="U130" s="32" t="s">
        <v>37</v>
      </c>
      <c r="V130" s="1">
        <v>3</v>
      </c>
      <c r="W130" s="1">
        <v>14</v>
      </c>
      <c r="X130" s="32" t="s">
        <v>37</v>
      </c>
      <c r="Y130" s="32" t="s">
        <v>37</v>
      </c>
      <c r="Z130" s="1">
        <v>2</v>
      </c>
      <c r="AA130" s="32" t="s">
        <v>37</v>
      </c>
      <c r="AB130" s="32">
        <v>1</v>
      </c>
      <c r="AC130" s="1">
        <v>4</v>
      </c>
    </row>
    <row r="131" spans="1:29" ht="15" customHeight="1">
      <c r="A131" s="1" t="s">
        <v>149</v>
      </c>
      <c r="B131" s="35" t="s">
        <v>150</v>
      </c>
      <c r="C131" s="7"/>
      <c r="D131" s="1">
        <v>111</v>
      </c>
      <c r="E131" s="32" t="s">
        <v>185</v>
      </c>
      <c r="F131" s="32" t="s">
        <v>185</v>
      </c>
      <c r="G131" s="1">
        <v>25</v>
      </c>
      <c r="H131" s="1">
        <v>25</v>
      </c>
      <c r="I131" s="1">
        <v>47</v>
      </c>
      <c r="J131" s="1">
        <v>2</v>
      </c>
      <c r="K131" s="1">
        <v>2</v>
      </c>
      <c r="L131" s="32" t="s">
        <v>37</v>
      </c>
      <c r="M131" s="32" t="s">
        <v>37</v>
      </c>
      <c r="N131" s="32" t="s">
        <v>37</v>
      </c>
      <c r="R131" s="32" t="s">
        <v>37</v>
      </c>
      <c r="S131" s="32" t="s">
        <v>37</v>
      </c>
      <c r="T131" s="1">
        <v>1</v>
      </c>
      <c r="U131" s="1">
        <v>6</v>
      </c>
      <c r="V131" s="1">
        <v>2</v>
      </c>
      <c r="W131" s="1">
        <v>1</v>
      </c>
      <c r="X131" s="32" t="s">
        <v>37</v>
      </c>
      <c r="Y131" s="32" t="s">
        <v>37</v>
      </c>
      <c r="Z131" s="32" t="s">
        <v>185</v>
      </c>
      <c r="AA131" s="32" t="s">
        <v>37</v>
      </c>
      <c r="AB131" s="32" t="s">
        <v>37</v>
      </c>
      <c r="AC131" s="32" t="s">
        <v>185</v>
      </c>
    </row>
    <row r="132" ht="15" customHeight="1">
      <c r="C132" s="7"/>
    </row>
    <row r="133" ht="15" customHeight="1">
      <c r="C133" s="7"/>
    </row>
    <row r="134" spans="1:29" ht="15" customHeight="1">
      <c r="A134" s="1" t="s">
        <v>151</v>
      </c>
      <c r="B134" s="26" t="s">
        <v>152</v>
      </c>
      <c r="C134" s="7"/>
      <c r="D134" s="28">
        <f>SUM(D136:D139)</f>
        <v>1216</v>
      </c>
      <c r="E134" s="28">
        <f aca="true" t="shared" si="16" ref="E134:L134">SUM(E136:E139)</f>
        <v>12</v>
      </c>
      <c r="F134" s="32" t="s">
        <v>185</v>
      </c>
      <c r="G134" s="28">
        <f t="shared" si="16"/>
        <v>91</v>
      </c>
      <c r="H134" s="28">
        <f t="shared" si="16"/>
        <v>176</v>
      </c>
      <c r="I134" s="28">
        <f t="shared" si="16"/>
        <v>639</v>
      </c>
      <c r="J134" s="28">
        <f t="shared" si="16"/>
        <v>195</v>
      </c>
      <c r="K134" s="28">
        <f>SUM(K136:K139)</f>
        <v>61</v>
      </c>
      <c r="L134" s="28">
        <f t="shared" si="16"/>
        <v>9</v>
      </c>
      <c r="M134" s="32" t="s">
        <v>185</v>
      </c>
      <c r="N134" s="32" t="s">
        <v>185</v>
      </c>
      <c r="R134" s="32" t="s">
        <v>37</v>
      </c>
      <c r="S134" s="32" t="s">
        <v>37</v>
      </c>
      <c r="T134" s="32" t="s">
        <v>37</v>
      </c>
      <c r="U134" s="32" t="s">
        <v>37</v>
      </c>
      <c r="V134" s="28">
        <f>SUM(V136:V139)</f>
        <v>2</v>
      </c>
      <c r="W134" s="28">
        <f>SUM(W136:W139)</f>
        <v>10</v>
      </c>
      <c r="X134" s="32" t="s">
        <v>185</v>
      </c>
      <c r="Y134" s="28">
        <f>SUM(Y136:Y139)</f>
        <v>4</v>
      </c>
      <c r="Z134" s="28">
        <f>SUM(Z136:Z139)</f>
        <v>7</v>
      </c>
      <c r="AA134" s="32" t="s">
        <v>37</v>
      </c>
      <c r="AB134" s="32" t="s">
        <v>185</v>
      </c>
      <c r="AC134" s="28">
        <f>SUM(AC136:AC139)</f>
        <v>10</v>
      </c>
    </row>
    <row r="135" spans="2:14" ht="15" customHeight="1">
      <c r="B135" s="26"/>
      <c r="C135" s="7"/>
      <c r="M135" s="32"/>
      <c r="N135" s="32"/>
    </row>
    <row r="136" spans="1:29" ht="15" customHeight="1">
      <c r="A136" s="1" t="s">
        <v>153</v>
      </c>
      <c r="B136" s="35" t="s">
        <v>154</v>
      </c>
      <c r="C136" s="7"/>
      <c r="D136" s="1">
        <v>321</v>
      </c>
      <c r="E136" s="32" t="s">
        <v>185</v>
      </c>
      <c r="F136" s="32" t="s">
        <v>185</v>
      </c>
      <c r="G136" s="1">
        <v>35</v>
      </c>
      <c r="H136" s="1">
        <v>69</v>
      </c>
      <c r="I136" s="1">
        <v>140</v>
      </c>
      <c r="J136" s="1">
        <v>54</v>
      </c>
      <c r="K136" s="1">
        <v>11</v>
      </c>
      <c r="L136" s="32" t="s">
        <v>185</v>
      </c>
      <c r="M136" s="32" t="s">
        <v>185</v>
      </c>
      <c r="N136" s="32" t="s">
        <v>185</v>
      </c>
      <c r="R136" s="32" t="s">
        <v>37</v>
      </c>
      <c r="S136" s="32" t="s">
        <v>37</v>
      </c>
      <c r="T136" s="32" t="s">
        <v>37</v>
      </c>
      <c r="U136" s="32" t="s">
        <v>37</v>
      </c>
      <c r="V136" s="32" t="s">
        <v>37</v>
      </c>
      <c r="W136" s="1">
        <v>3</v>
      </c>
      <c r="X136" s="32" t="s">
        <v>37</v>
      </c>
      <c r="Y136" s="32" t="s">
        <v>37</v>
      </c>
      <c r="Z136" s="1">
        <v>4</v>
      </c>
      <c r="AA136" s="32" t="s">
        <v>37</v>
      </c>
      <c r="AB136" s="32" t="s">
        <v>185</v>
      </c>
      <c r="AC136" s="1">
        <v>5</v>
      </c>
    </row>
    <row r="137" spans="1:29" ht="15" customHeight="1">
      <c r="A137" s="1" t="s">
        <v>155</v>
      </c>
      <c r="B137" s="35" t="s">
        <v>156</v>
      </c>
      <c r="C137" s="7"/>
      <c r="D137" s="1">
        <v>395</v>
      </c>
      <c r="E137" s="32" t="s">
        <v>185</v>
      </c>
      <c r="F137" s="32" t="s">
        <v>185</v>
      </c>
      <c r="G137" s="1">
        <v>25</v>
      </c>
      <c r="H137" s="1">
        <v>26</v>
      </c>
      <c r="I137" s="1">
        <v>202</v>
      </c>
      <c r="J137" s="1">
        <v>99</v>
      </c>
      <c r="K137" s="1">
        <v>32</v>
      </c>
      <c r="L137" s="1">
        <v>9</v>
      </c>
      <c r="M137" s="32" t="s">
        <v>185</v>
      </c>
      <c r="N137" s="32" t="s">
        <v>185</v>
      </c>
      <c r="R137" s="32" t="s">
        <v>37</v>
      </c>
      <c r="S137" s="32" t="s">
        <v>37</v>
      </c>
      <c r="T137" s="32" t="s">
        <v>37</v>
      </c>
      <c r="U137" s="32" t="s">
        <v>37</v>
      </c>
      <c r="V137" s="32" t="s">
        <v>37</v>
      </c>
      <c r="W137" s="32">
        <v>1</v>
      </c>
      <c r="X137" s="32" t="s">
        <v>37</v>
      </c>
      <c r="Y137" s="32" t="s">
        <v>37</v>
      </c>
      <c r="Z137" s="1">
        <v>1</v>
      </c>
      <c r="AA137" s="32" t="s">
        <v>37</v>
      </c>
      <c r="AB137" s="32" t="s">
        <v>37</v>
      </c>
      <c r="AC137" s="32" t="s">
        <v>185</v>
      </c>
    </row>
    <row r="138" spans="1:29" ht="15" customHeight="1">
      <c r="A138" s="1" t="s">
        <v>157</v>
      </c>
      <c r="B138" s="35" t="s">
        <v>158</v>
      </c>
      <c r="C138" s="7"/>
      <c r="D138" s="1">
        <v>378</v>
      </c>
      <c r="E138" s="1">
        <v>12</v>
      </c>
      <c r="F138" s="32" t="s">
        <v>185</v>
      </c>
      <c r="G138" s="1">
        <v>21</v>
      </c>
      <c r="H138" s="1">
        <v>57</v>
      </c>
      <c r="I138" s="1">
        <v>227</v>
      </c>
      <c r="J138" s="1">
        <v>34</v>
      </c>
      <c r="K138" s="1">
        <v>13</v>
      </c>
      <c r="L138" s="32" t="s">
        <v>185</v>
      </c>
      <c r="M138" s="32" t="s">
        <v>185</v>
      </c>
      <c r="N138" s="32" t="s">
        <v>185</v>
      </c>
      <c r="R138" s="32" t="s">
        <v>37</v>
      </c>
      <c r="S138" s="32" t="s">
        <v>37</v>
      </c>
      <c r="T138" s="32" t="s">
        <v>37</v>
      </c>
      <c r="U138" s="32" t="s">
        <v>37</v>
      </c>
      <c r="V138" s="1">
        <v>2</v>
      </c>
      <c r="W138" s="32">
        <v>4</v>
      </c>
      <c r="X138" s="32" t="s">
        <v>37</v>
      </c>
      <c r="Y138" s="1">
        <v>4</v>
      </c>
      <c r="Z138" s="1">
        <v>2</v>
      </c>
      <c r="AA138" s="32" t="s">
        <v>37</v>
      </c>
      <c r="AB138" s="32" t="s">
        <v>37</v>
      </c>
      <c r="AC138" s="1">
        <v>2</v>
      </c>
    </row>
    <row r="139" spans="1:29" ht="15" customHeight="1">
      <c r="A139" s="1" t="s">
        <v>159</v>
      </c>
      <c r="B139" s="35" t="s">
        <v>160</v>
      </c>
      <c r="C139" s="7"/>
      <c r="D139" s="1">
        <v>122</v>
      </c>
      <c r="E139" s="32" t="s">
        <v>185</v>
      </c>
      <c r="F139" s="32" t="s">
        <v>185</v>
      </c>
      <c r="G139" s="1">
        <v>10</v>
      </c>
      <c r="H139" s="1">
        <v>24</v>
      </c>
      <c r="I139" s="1">
        <v>70</v>
      </c>
      <c r="J139" s="1">
        <v>8</v>
      </c>
      <c r="K139" s="1">
        <v>5</v>
      </c>
      <c r="L139" s="32" t="s">
        <v>185</v>
      </c>
      <c r="M139" s="32" t="s">
        <v>185</v>
      </c>
      <c r="N139" s="32" t="s">
        <v>185</v>
      </c>
      <c r="R139" s="32" t="s">
        <v>37</v>
      </c>
      <c r="S139" s="32" t="s">
        <v>37</v>
      </c>
      <c r="T139" s="32" t="s">
        <v>37</v>
      </c>
      <c r="U139" s="32" t="s">
        <v>37</v>
      </c>
      <c r="V139" s="32" t="s">
        <v>37</v>
      </c>
      <c r="W139" s="1">
        <v>2</v>
      </c>
      <c r="X139" s="32" t="s">
        <v>185</v>
      </c>
      <c r="Y139" s="32" t="s">
        <v>37</v>
      </c>
      <c r="Z139" s="32" t="s">
        <v>185</v>
      </c>
      <c r="AA139" s="32" t="s">
        <v>37</v>
      </c>
      <c r="AB139" s="32" t="s">
        <v>37</v>
      </c>
      <c r="AC139" s="1">
        <v>3</v>
      </c>
    </row>
    <row r="140" ht="15" customHeight="1">
      <c r="C140" s="7"/>
    </row>
    <row r="141" spans="1:29" ht="15" customHeight="1">
      <c r="A141" s="1" t="s">
        <v>161</v>
      </c>
      <c r="B141" s="26" t="s">
        <v>162</v>
      </c>
      <c r="C141" s="7"/>
      <c r="D141" s="28">
        <f>SUM(D143:D149)</f>
        <v>2179</v>
      </c>
      <c r="E141" s="28">
        <f aca="true" t="shared" si="17" ref="E141:N141">SUM(E143:E149)</f>
        <v>28</v>
      </c>
      <c r="F141" s="32" t="s">
        <v>185</v>
      </c>
      <c r="G141" s="28">
        <f t="shared" si="17"/>
        <v>364</v>
      </c>
      <c r="H141" s="28">
        <f t="shared" si="17"/>
        <v>236</v>
      </c>
      <c r="I141" s="28">
        <f t="shared" si="17"/>
        <v>747</v>
      </c>
      <c r="J141" s="28">
        <f t="shared" si="17"/>
        <v>245</v>
      </c>
      <c r="K141" s="28">
        <f t="shared" si="17"/>
        <v>176</v>
      </c>
      <c r="L141" s="28">
        <f t="shared" si="17"/>
        <v>16</v>
      </c>
      <c r="M141" s="28">
        <f t="shared" si="17"/>
        <v>5</v>
      </c>
      <c r="N141" s="28">
        <f t="shared" si="17"/>
        <v>6</v>
      </c>
      <c r="R141" s="32" t="s">
        <v>37</v>
      </c>
      <c r="S141" s="32" t="s">
        <v>37</v>
      </c>
      <c r="T141" s="32" t="s">
        <v>37</v>
      </c>
      <c r="U141" s="32" t="s">
        <v>37</v>
      </c>
      <c r="V141" s="28">
        <f aca="true" t="shared" si="18" ref="V141:AC141">SUM(V143:V149)</f>
        <v>12</v>
      </c>
      <c r="W141" s="28">
        <f t="shared" si="18"/>
        <v>44</v>
      </c>
      <c r="X141" s="32" t="s">
        <v>185</v>
      </c>
      <c r="Y141" s="28">
        <f t="shared" si="18"/>
        <v>17</v>
      </c>
      <c r="Z141" s="28">
        <f t="shared" si="18"/>
        <v>101</v>
      </c>
      <c r="AA141" s="28">
        <f t="shared" si="18"/>
        <v>118</v>
      </c>
      <c r="AB141" s="28">
        <f t="shared" si="18"/>
        <v>23</v>
      </c>
      <c r="AC141" s="28">
        <f t="shared" si="18"/>
        <v>41</v>
      </c>
    </row>
    <row r="142" spans="2:3" ht="15" customHeight="1">
      <c r="B142" s="29"/>
      <c r="C142" s="7"/>
    </row>
    <row r="143" spans="1:29" ht="15" customHeight="1">
      <c r="A143" s="1" t="s">
        <v>163</v>
      </c>
      <c r="B143" s="35" t="s">
        <v>164</v>
      </c>
      <c r="C143" s="7"/>
      <c r="D143" s="1">
        <v>574</v>
      </c>
      <c r="E143" s="1">
        <v>6</v>
      </c>
      <c r="F143" s="32" t="s">
        <v>185</v>
      </c>
      <c r="G143" s="1">
        <v>148</v>
      </c>
      <c r="H143" s="1">
        <v>98</v>
      </c>
      <c r="I143" s="1">
        <v>249</v>
      </c>
      <c r="J143" s="1">
        <v>36</v>
      </c>
      <c r="K143" s="1">
        <v>17</v>
      </c>
      <c r="L143" s="1">
        <v>1</v>
      </c>
      <c r="M143" s="32" t="s">
        <v>37</v>
      </c>
      <c r="N143" s="32" t="s">
        <v>37</v>
      </c>
      <c r="R143" s="32" t="s">
        <v>37</v>
      </c>
      <c r="S143" s="32" t="s">
        <v>37</v>
      </c>
      <c r="T143" s="32" t="s">
        <v>37</v>
      </c>
      <c r="U143" s="32" t="s">
        <v>37</v>
      </c>
      <c r="V143" s="32" t="s">
        <v>185</v>
      </c>
      <c r="W143" s="1">
        <v>14</v>
      </c>
      <c r="X143" s="32" t="s">
        <v>37</v>
      </c>
      <c r="Y143" s="1">
        <v>2</v>
      </c>
      <c r="Z143" s="32" t="s">
        <v>37</v>
      </c>
      <c r="AA143" s="32" t="s">
        <v>37</v>
      </c>
      <c r="AB143" s="32">
        <v>1</v>
      </c>
      <c r="AC143" s="1">
        <v>2</v>
      </c>
    </row>
    <row r="144" spans="1:29" ht="15" customHeight="1">
      <c r="A144" s="1" t="s">
        <v>165</v>
      </c>
      <c r="B144" s="35" t="s">
        <v>166</v>
      </c>
      <c r="C144" s="7"/>
      <c r="D144" s="1">
        <v>562</v>
      </c>
      <c r="E144" s="1">
        <v>1</v>
      </c>
      <c r="F144" s="32" t="s">
        <v>185</v>
      </c>
      <c r="G144" s="1">
        <v>47</v>
      </c>
      <c r="H144" s="1">
        <v>42</v>
      </c>
      <c r="I144" s="1">
        <v>131</v>
      </c>
      <c r="J144" s="1">
        <v>72</v>
      </c>
      <c r="K144" s="1">
        <v>65</v>
      </c>
      <c r="L144" s="1">
        <v>7</v>
      </c>
      <c r="M144" s="1">
        <v>3</v>
      </c>
      <c r="N144" s="32" t="s">
        <v>37</v>
      </c>
      <c r="R144" s="32" t="s">
        <v>37</v>
      </c>
      <c r="S144" s="32" t="s">
        <v>37</v>
      </c>
      <c r="T144" s="32" t="s">
        <v>37</v>
      </c>
      <c r="U144" s="32" t="s">
        <v>37</v>
      </c>
      <c r="V144" s="1">
        <v>2</v>
      </c>
      <c r="W144" s="1">
        <v>8</v>
      </c>
      <c r="X144" s="32" t="s">
        <v>37</v>
      </c>
      <c r="Y144" s="1">
        <v>15</v>
      </c>
      <c r="Z144" s="1">
        <v>44</v>
      </c>
      <c r="AA144" s="1">
        <v>91</v>
      </c>
      <c r="AB144" s="32">
        <v>13</v>
      </c>
      <c r="AC144" s="1">
        <v>21</v>
      </c>
    </row>
    <row r="145" spans="1:29" ht="15" customHeight="1">
      <c r="A145" s="1" t="s">
        <v>167</v>
      </c>
      <c r="B145" s="35" t="s">
        <v>168</v>
      </c>
      <c r="C145" s="7"/>
      <c r="D145" s="1">
        <v>300</v>
      </c>
      <c r="E145" s="32" t="s">
        <v>185</v>
      </c>
      <c r="F145" s="32" t="s">
        <v>185</v>
      </c>
      <c r="G145" s="1">
        <v>30</v>
      </c>
      <c r="H145" s="1">
        <v>15</v>
      </c>
      <c r="I145" s="1">
        <v>60</v>
      </c>
      <c r="J145" s="1">
        <v>37</v>
      </c>
      <c r="K145" s="1">
        <v>53</v>
      </c>
      <c r="L145" s="1">
        <v>6</v>
      </c>
      <c r="M145" s="1">
        <v>2</v>
      </c>
      <c r="N145" s="1">
        <v>1</v>
      </c>
      <c r="R145" s="32" t="s">
        <v>37</v>
      </c>
      <c r="S145" s="32" t="s">
        <v>37</v>
      </c>
      <c r="T145" s="32" t="s">
        <v>37</v>
      </c>
      <c r="U145" s="32" t="s">
        <v>37</v>
      </c>
      <c r="V145" s="1">
        <v>2</v>
      </c>
      <c r="W145" s="1">
        <v>6</v>
      </c>
      <c r="X145" s="32" t="s">
        <v>185</v>
      </c>
      <c r="Y145" s="32" t="s">
        <v>37</v>
      </c>
      <c r="Z145" s="1">
        <v>54</v>
      </c>
      <c r="AA145" s="1">
        <v>26</v>
      </c>
      <c r="AB145" s="32">
        <v>5</v>
      </c>
      <c r="AC145" s="1">
        <v>3</v>
      </c>
    </row>
    <row r="146" spans="1:29" ht="15" customHeight="1">
      <c r="A146" s="1" t="s">
        <v>169</v>
      </c>
      <c r="B146" s="35" t="s">
        <v>170</v>
      </c>
      <c r="C146" s="7"/>
      <c r="D146" s="1">
        <v>186</v>
      </c>
      <c r="E146" s="1">
        <v>17</v>
      </c>
      <c r="F146" s="32" t="s">
        <v>185</v>
      </c>
      <c r="G146" s="1">
        <v>14</v>
      </c>
      <c r="H146" s="1">
        <v>16</v>
      </c>
      <c r="I146" s="1">
        <v>64</v>
      </c>
      <c r="J146" s="1">
        <v>39</v>
      </c>
      <c r="K146" s="1">
        <v>18</v>
      </c>
      <c r="L146" s="32" t="s">
        <v>185</v>
      </c>
      <c r="M146" s="32" t="s">
        <v>185</v>
      </c>
      <c r="N146" s="32" t="s">
        <v>37</v>
      </c>
      <c r="R146" s="32" t="s">
        <v>37</v>
      </c>
      <c r="S146" s="32" t="s">
        <v>37</v>
      </c>
      <c r="T146" s="32" t="s">
        <v>37</v>
      </c>
      <c r="U146" s="32" t="s">
        <v>37</v>
      </c>
      <c r="V146" s="1">
        <v>5</v>
      </c>
      <c r="W146" s="1">
        <v>5</v>
      </c>
      <c r="X146" s="32" t="s">
        <v>37</v>
      </c>
      <c r="Y146" s="32" t="s">
        <v>37</v>
      </c>
      <c r="Z146" s="1">
        <v>1</v>
      </c>
      <c r="AA146" s="32" t="s">
        <v>185</v>
      </c>
      <c r="AB146" s="32">
        <v>2</v>
      </c>
      <c r="AC146" s="1">
        <v>5</v>
      </c>
    </row>
    <row r="147" spans="1:29" ht="15" customHeight="1">
      <c r="A147" s="1" t="s">
        <v>171</v>
      </c>
      <c r="B147" s="35" t="s">
        <v>172</v>
      </c>
      <c r="C147" s="7"/>
      <c r="D147" s="1">
        <v>252</v>
      </c>
      <c r="E147" s="1">
        <v>3</v>
      </c>
      <c r="F147" s="32" t="s">
        <v>185</v>
      </c>
      <c r="G147" s="1">
        <v>63</v>
      </c>
      <c r="H147" s="1">
        <v>35</v>
      </c>
      <c r="I147" s="1">
        <v>126</v>
      </c>
      <c r="J147" s="1">
        <v>16</v>
      </c>
      <c r="K147" s="32" t="s">
        <v>185</v>
      </c>
      <c r="L147" s="1">
        <v>1</v>
      </c>
      <c r="M147" s="32" t="s">
        <v>185</v>
      </c>
      <c r="N147" s="32">
        <v>1</v>
      </c>
      <c r="R147" s="32" t="s">
        <v>37</v>
      </c>
      <c r="S147" s="32" t="s">
        <v>37</v>
      </c>
      <c r="T147" s="32" t="s">
        <v>37</v>
      </c>
      <c r="U147" s="32" t="s">
        <v>37</v>
      </c>
      <c r="V147" s="1">
        <v>2</v>
      </c>
      <c r="W147" s="1">
        <v>2</v>
      </c>
      <c r="X147" s="32" t="s">
        <v>37</v>
      </c>
      <c r="Y147" s="32" t="s">
        <v>37</v>
      </c>
      <c r="Z147" s="32" t="s">
        <v>185</v>
      </c>
      <c r="AA147" s="1">
        <v>1</v>
      </c>
      <c r="AB147" s="32">
        <v>1</v>
      </c>
      <c r="AC147" s="1">
        <v>1</v>
      </c>
    </row>
    <row r="148" spans="2:25" ht="15" customHeight="1">
      <c r="B148" s="29"/>
      <c r="C148" s="7"/>
      <c r="Y148" s="32"/>
    </row>
    <row r="149" spans="1:29" ht="15" customHeight="1" thickBot="1">
      <c r="A149" s="6" t="s">
        <v>173</v>
      </c>
      <c r="B149" s="41" t="s">
        <v>174</v>
      </c>
      <c r="C149" s="37"/>
      <c r="D149" s="6">
        <v>305</v>
      </c>
      <c r="E149" s="42">
        <v>1</v>
      </c>
      <c r="F149" s="42" t="s">
        <v>37</v>
      </c>
      <c r="G149" s="6">
        <v>62</v>
      </c>
      <c r="H149" s="6">
        <v>30</v>
      </c>
      <c r="I149" s="6">
        <v>117</v>
      </c>
      <c r="J149" s="6">
        <v>45</v>
      </c>
      <c r="K149" s="6">
        <v>23</v>
      </c>
      <c r="L149" s="42">
        <v>1</v>
      </c>
      <c r="M149" s="42" t="s">
        <v>185</v>
      </c>
      <c r="N149" s="6">
        <v>4</v>
      </c>
      <c r="Q149" s="6"/>
      <c r="R149" s="42" t="s">
        <v>37</v>
      </c>
      <c r="S149" s="42" t="s">
        <v>37</v>
      </c>
      <c r="T149" s="42" t="s">
        <v>37</v>
      </c>
      <c r="U149" s="42" t="s">
        <v>37</v>
      </c>
      <c r="V149" s="6">
        <v>1</v>
      </c>
      <c r="W149" s="6">
        <v>9</v>
      </c>
      <c r="X149" s="42" t="s">
        <v>37</v>
      </c>
      <c r="Y149" s="42" t="s">
        <v>37</v>
      </c>
      <c r="Z149" s="6">
        <v>2</v>
      </c>
      <c r="AA149" s="42" t="s">
        <v>37</v>
      </c>
      <c r="AB149" s="6">
        <v>1</v>
      </c>
      <c r="AC149" s="6">
        <v>9</v>
      </c>
    </row>
    <row r="150" ht="15" customHeight="1">
      <c r="B150" s="1" t="s">
        <v>182</v>
      </c>
    </row>
  </sheetData>
  <mergeCells count="6">
    <mergeCell ref="B6:B7"/>
    <mergeCell ref="D6:D7"/>
    <mergeCell ref="X6:X7"/>
    <mergeCell ref="B81:B82"/>
    <mergeCell ref="D81:D82"/>
    <mergeCell ref="X81:X8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2000-08-24T04:47:26Z</cp:lastPrinted>
  <dcterms:modified xsi:type="dcterms:W3CDTF">2000-08-24T04:49:12Z</dcterms:modified>
  <cp:category/>
  <cp:version/>
  <cp:contentType/>
  <cp:contentStatus/>
</cp:coreProperties>
</file>