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市～小浜町" sheetId="1" r:id="rId1"/>
    <sheet name="南串山町～上対馬町" sheetId="2" r:id="rId2"/>
  </sheets>
  <definedNames>
    <definedName name="_xlnm.Print_Area" localSheetId="0">'長崎市～小浜町'!$A$1:$X$56</definedName>
    <definedName name="_xlnm.Print_Area" localSheetId="1">'南串山町～上対馬町'!$A$1:$Y$55</definedName>
  </definedNames>
  <calcPr fullCalcOnLoad="1"/>
</workbook>
</file>

<file path=xl/sharedStrings.xml><?xml version="1.0" encoding="utf-8"?>
<sst xmlns="http://schemas.openxmlformats.org/spreadsheetml/2006/main" count="377" uniqueCount="150">
  <si>
    <t>1)  生    活    保    護</t>
  </si>
  <si>
    <t>市町村</t>
  </si>
  <si>
    <t>保護率</t>
  </si>
  <si>
    <t>世帯数</t>
  </si>
  <si>
    <t>人   員</t>
  </si>
  <si>
    <t>病院数</t>
  </si>
  <si>
    <t>一     般</t>
  </si>
  <si>
    <t>歯     科</t>
  </si>
  <si>
    <t>医師数</t>
  </si>
  <si>
    <t>診療所数</t>
  </si>
  <si>
    <t>調査年</t>
  </si>
  <si>
    <t>世帯</t>
  </si>
  <si>
    <t>人</t>
  </si>
  <si>
    <t>‰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</si>
  <si>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</si>
  <si>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</si>
  <si>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</si>
  <si>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</si>
  <si>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</si>
  <si>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</si>
  <si>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</si>
  <si>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</si>
  <si>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</si>
  <si>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</si>
  <si>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</si>
  <si>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</si>
  <si>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</si>
  <si>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</si>
  <si>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</si>
  <si>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</si>
  <si>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</si>
  <si>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</si>
  <si>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</si>
  <si>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</si>
  <si>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</si>
  <si>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</si>
  <si>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</si>
  <si>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</si>
  <si>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</si>
  <si>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</si>
  <si>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</si>
  <si>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</si>
  <si>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</si>
  <si>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</si>
  <si>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</si>
  <si>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</si>
  <si>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</si>
  <si>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</si>
  <si>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</si>
  <si>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</si>
  <si>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</si>
  <si>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</si>
  <si>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</si>
  <si>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</si>
  <si>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</si>
  <si>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</si>
  <si>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</si>
  <si>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</si>
  <si>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（続）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</si>
  <si>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</si>
  <si>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</si>
  <si>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</si>
  <si>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</si>
  <si>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</si>
  <si>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</si>
  <si>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</si>
  <si>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</si>
  <si>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</si>
  <si>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</si>
  <si>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</si>
  <si>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</si>
  <si>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</si>
  <si>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</si>
  <si>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</si>
  <si>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</si>
  <si>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</si>
  <si>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</si>
  <si>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</si>
  <si>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</si>
  <si>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</si>
  <si>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</si>
  <si>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</si>
  <si>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</si>
  <si>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</si>
  <si>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</si>
  <si>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</si>
  <si>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</si>
  <si>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</si>
  <si>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</si>
  <si>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</si>
  <si>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</si>
  <si>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</si>
  <si>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</si>
  <si>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</si>
  <si>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</si>
  <si>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</si>
  <si>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</si>
  <si>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</si>
  <si>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</si>
  <si>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</si>
  <si>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</si>
  <si>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</si>
  <si>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</si>
  <si>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</si>
  <si>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</si>
  <si>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単　   位</t>
  </si>
  <si>
    <t>-</t>
  </si>
  <si>
    <t>所</t>
  </si>
  <si>
    <t>歯科     医師数</t>
  </si>
  <si>
    <t>1)県福祉保健部「福祉保健部事業の概要」による。</t>
  </si>
  <si>
    <t>2)県福祉保健課「長崎県医療統計」による。（従業地による。医療及び保健衛生関係の従事者のみ。）</t>
  </si>
  <si>
    <t>3)</t>
  </si>
  <si>
    <t>3)休止を除く。</t>
  </si>
  <si>
    <t>13年度平均</t>
  </si>
  <si>
    <t>14年度平均</t>
  </si>
  <si>
    <t>平   13. 10.  1</t>
  </si>
  <si>
    <t>-</t>
  </si>
  <si>
    <t>-</t>
  </si>
  <si>
    <t>小学校</t>
  </si>
  <si>
    <t>中学校</t>
  </si>
  <si>
    <t>選挙人名簿
登録者数</t>
  </si>
  <si>
    <t>件数</t>
  </si>
  <si>
    <t>死者</t>
  </si>
  <si>
    <t>傷者</t>
  </si>
  <si>
    <t>火    災
出火件数</t>
  </si>
  <si>
    <t>平  14.  5.  1</t>
  </si>
  <si>
    <t>平13年</t>
  </si>
  <si>
    <t>平14年</t>
  </si>
  <si>
    <t>件</t>
  </si>
  <si>
    <t>-</t>
  </si>
  <si>
    <t>-</t>
  </si>
  <si>
    <t>-</t>
  </si>
  <si>
    <t>平14. 9. 2</t>
  </si>
  <si>
    <t>2)衛生</t>
  </si>
  <si>
    <t>2)衛生</t>
  </si>
  <si>
    <t xml:space="preserve">                                     ２     市        町        村</t>
  </si>
  <si>
    <t>平12.12.31</t>
  </si>
  <si>
    <t>(人口1000対）</t>
  </si>
  <si>
    <t xml:space="preserve">  　　　現        況        指        標</t>
  </si>
  <si>
    <t>4)児童生徒数</t>
  </si>
  <si>
    <t>5)</t>
  </si>
  <si>
    <t>6)交通事故</t>
  </si>
  <si>
    <t>7)</t>
  </si>
  <si>
    <t>4)学校基本調査（県統計課）による。</t>
  </si>
  <si>
    <t>5)県選挙管理委員会調による。</t>
  </si>
  <si>
    <t>6)県警察本部交通企画課「交通白書」による。</t>
  </si>
  <si>
    <t>7)県消防防災課「消防防災年報」による。</t>
  </si>
  <si>
    <t>-</t>
  </si>
  <si>
    <t>平13年</t>
  </si>
  <si>
    <t>平13年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</si>
</sst>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Alignment="1">
      <alignment horizontal="right"/>
    </xf>
    <xf numFmtId="181" fontId="4" fillId="0" borderId="0" xfId="16" applyFont="1" applyAlignment="1">
      <alignment horizontal="distributed"/>
    </xf>
    <xf numFmtId="181" fontId="4" fillId="0" borderId="0" xfId="16" applyFont="1" applyBorder="1" applyAlignment="1">
      <alignment horizontal="right"/>
    </xf>
    <xf numFmtId="181" fontId="5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0" xfId="16" applyFont="1" applyAlignment="1">
      <alignment horizontal="center"/>
    </xf>
    <xf numFmtId="182" fontId="4" fillId="0" borderId="0" xfId="16" applyNumberFormat="1" applyFont="1" applyAlignment="1">
      <alignment/>
    </xf>
    <xf numFmtId="182" fontId="4" fillId="0" borderId="1" xfId="16" applyNumberFormat="1" applyFont="1" applyBorder="1" applyAlignment="1">
      <alignment/>
    </xf>
    <xf numFmtId="181" fontId="4" fillId="0" borderId="3" xfId="16" applyFont="1" applyBorder="1" applyAlignment="1">
      <alignment/>
    </xf>
    <xf numFmtId="182" fontId="4" fillId="0" borderId="0" xfId="16" applyNumberFormat="1" applyFont="1" applyBorder="1" applyAlignment="1">
      <alignment/>
    </xf>
    <xf numFmtId="181" fontId="0" fillId="0" borderId="0" xfId="16" applyFont="1" applyAlignment="1">
      <alignment/>
    </xf>
    <xf numFmtId="181" fontId="0" fillId="0" borderId="0" xfId="16" applyFont="1" applyBorder="1" applyAlignment="1">
      <alignment/>
    </xf>
    <xf numFmtId="181" fontId="0" fillId="0" borderId="1" xfId="16" applyFont="1" applyBorder="1" applyAlignment="1">
      <alignment/>
    </xf>
    <xf numFmtId="181" fontId="0" fillId="0" borderId="0" xfId="16" applyFont="1" applyBorder="1" applyAlignment="1">
      <alignment vertical="top"/>
    </xf>
    <xf numFmtId="181" fontId="4" fillId="0" borderId="0" xfId="16" applyFont="1" applyAlignment="1">
      <alignment horizontal="right" vertical="top"/>
    </xf>
    <xf numFmtId="181" fontId="4" fillId="0" borderId="2" xfId="16" applyFont="1" applyBorder="1" applyAlignment="1">
      <alignment vertical="top"/>
    </xf>
    <xf numFmtId="181" fontId="4" fillId="0" borderId="0" xfId="16" applyFont="1" applyBorder="1" applyAlignment="1">
      <alignment vertical="top"/>
    </xf>
    <xf numFmtId="181" fontId="4" fillId="0" borderId="0" xfId="16" applyFont="1" applyAlignment="1">
      <alignment vertical="top"/>
    </xf>
    <xf numFmtId="182" fontId="4" fillId="0" borderId="0" xfId="16" applyNumberFormat="1" applyFont="1" applyAlignment="1">
      <alignment vertical="top"/>
    </xf>
    <xf numFmtId="181" fontId="0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2" fontId="4" fillId="0" borderId="0" xfId="16" applyNumberFormat="1" applyFont="1" applyFill="1" applyAlignment="1">
      <alignment/>
    </xf>
    <xf numFmtId="181" fontId="0" fillId="0" borderId="1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2" fontId="4" fillId="0" borderId="1" xfId="16" applyNumberFormat="1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181" fontId="4" fillId="0" borderId="1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  <xf numFmtId="181" fontId="4" fillId="0" borderId="8" xfId="16" applyFont="1" applyFill="1" applyBorder="1" applyAlignment="1">
      <alignment/>
    </xf>
    <xf numFmtId="181" fontId="4" fillId="0" borderId="7" xfId="16" applyFont="1" applyBorder="1" applyAlignment="1">
      <alignment/>
    </xf>
    <xf numFmtId="181" fontId="4" fillId="0" borderId="4" xfId="16" applyFont="1" applyBorder="1" applyAlignment="1">
      <alignment/>
    </xf>
    <xf numFmtId="181" fontId="4" fillId="0" borderId="4" xfId="16" applyFont="1" applyBorder="1" applyAlignment="1">
      <alignment vertical="top"/>
    </xf>
    <xf numFmtId="181" fontId="4" fillId="0" borderId="5" xfId="16" applyFont="1" applyBorder="1" applyAlignment="1">
      <alignment/>
    </xf>
    <xf numFmtId="182" fontId="4" fillId="0" borderId="8" xfId="16" applyNumberFormat="1" applyFont="1" applyFill="1" applyBorder="1" applyAlignment="1">
      <alignment/>
    </xf>
    <xf numFmtId="182" fontId="4" fillId="0" borderId="0" xfId="16" applyNumberFormat="1" applyFont="1" applyFill="1" applyBorder="1" applyAlignment="1">
      <alignment/>
    </xf>
    <xf numFmtId="181" fontId="4" fillId="0" borderId="8" xfId="16" applyFont="1" applyBorder="1" applyAlignment="1">
      <alignment/>
    </xf>
    <xf numFmtId="182" fontId="4" fillId="0" borderId="8" xfId="16" applyNumberFormat="1" applyFont="1" applyBorder="1" applyAlignment="1">
      <alignment/>
    </xf>
    <xf numFmtId="182" fontId="4" fillId="0" borderId="0" xfId="16" applyNumberFormat="1" applyFont="1" applyBorder="1" applyAlignment="1">
      <alignment vertical="top"/>
    </xf>
    <xf numFmtId="181" fontId="4" fillId="0" borderId="9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/>
    </xf>
    <xf numFmtId="181" fontId="4" fillId="0" borderId="11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4" fillId="0" borderId="13" xfId="16" applyFont="1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center" vertical="center"/>
    </xf>
    <xf numFmtId="181" fontId="0" fillId="0" borderId="0" xfId="16" applyFont="1" applyFill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0" fillId="0" borderId="1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0" fillId="0" borderId="6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vertical="center"/>
    </xf>
    <xf numFmtId="181" fontId="4" fillId="0" borderId="16" xfId="16" applyFont="1" applyFill="1" applyBorder="1" applyAlignment="1">
      <alignment vertical="center"/>
    </xf>
    <xf numFmtId="181" fontId="4" fillId="0" borderId="4" xfId="16" applyFont="1" applyFill="1" applyBorder="1" applyAlignment="1">
      <alignment vertical="center"/>
    </xf>
    <xf numFmtId="181" fontId="4" fillId="0" borderId="1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center" vertical="center"/>
    </xf>
    <xf numFmtId="181" fontId="4" fillId="0" borderId="17" xfId="16" applyFont="1" applyFill="1" applyBorder="1" applyAlignment="1">
      <alignment horizontal="center" vertical="center" shrinkToFit="1"/>
    </xf>
    <xf numFmtId="181" fontId="4" fillId="0" borderId="0" xfId="16" applyFont="1" applyFill="1" applyBorder="1" applyAlignment="1">
      <alignment vertical="top"/>
    </xf>
    <xf numFmtId="181" fontId="4" fillId="0" borderId="0" xfId="16" applyFont="1" applyFill="1" applyAlignment="1">
      <alignment vertical="top"/>
    </xf>
    <xf numFmtId="181" fontId="4" fillId="0" borderId="0" xfId="16" applyFont="1" applyFill="1" applyAlignment="1">
      <alignment horizontal="right" vertical="top"/>
    </xf>
    <xf numFmtId="181" fontId="4" fillId="0" borderId="10" xfId="16" applyFont="1" applyFill="1" applyBorder="1" applyAlignment="1">
      <alignment horizontal="center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2" fontId="4" fillId="0" borderId="7" xfId="16" applyNumberFormat="1" applyFont="1" applyFill="1" applyBorder="1" applyAlignment="1">
      <alignment horizontal="distributed" vertical="center"/>
    </xf>
    <xf numFmtId="182" fontId="4" fillId="0" borderId="18" xfId="16" applyNumberFormat="1" applyFont="1" applyFill="1" applyBorder="1" applyAlignment="1">
      <alignment horizontal="distributed" vertical="center"/>
    </xf>
    <xf numFmtId="182" fontId="4" fillId="0" borderId="4" xfId="16" applyNumberFormat="1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 wrapText="1"/>
    </xf>
    <xf numFmtId="181" fontId="4" fillId="0" borderId="5" xfId="16" applyFont="1" applyFill="1" applyBorder="1" applyAlignment="1">
      <alignment horizontal="distributed" vertical="center" wrapText="1"/>
    </xf>
    <xf numFmtId="181" fontId="4" fillId="0" borderId="19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distributed" vertical="center" wrapText="1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distributed" vertical="center"/>
    </xf>
    <xf numFmtId="182" fontId="4" fillId="0" borderId="19" xfId="16" applyNumberFormat="1" applyFont="1" applyFill="1" applyBorder="1" applyAlignment="1">
      <alignment horizontal="distributed" vertical="center"/>
    </xf>
    <xf numFmtId="182" fontId="4" fillId="0" borderId="10" xfId="16" applyNumberFormat="1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center" vertical="center"/>
    </xf>
    <xf numFmtId="182" fontId="4" fillId="0" borderId="2" xfId="16" applyNumberFormat="1" applyFont="1" applyFill="1" applyBorder="1" applyAlignment="1">
      <alignment horizontal="distributed" vertical="center"/>
    </xf>
    <xf numFmtId="182" fontId="4" fillId="0" borderId="5" xfId="16" applyNumberFormat="1" applyFont="1" applyFill="1" applyBorder="1" applyAlignment="1">
      <alignment horizontal="distributed" vertical="center"/>
    </xf>
    <xf numFmtId="182" fontId="4" fillId="0" borderId="3" xfId="16" applyNumberFormat="1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showGridLines="0" tabSelected="1" zoomScale="85" zoomScaleNormal="85" workbookViewId="0" topLeftCell="A1">
      <selection activeCell="B1" sqref="B1"/>
    </sheetView>
  </sheetViews>
  <sheetFormatPr defaultColWidth="8.625" defaultRowHeight="12.75"/>
  <cols>
    <col min="1" max="1" width="0.875" style="25" customWidth="1"/>
    <col min="2" max="2" width="19.75390625" style="25" customWidth="1"/>
    <col min="3" max="3" width="0.875" style="25" customWidth="1"/>
    <col min="4" max="7" width="12.375" style="25" customWidth="1"/>
    <col min="8" max="9" width="12.375" style="26" customWidth="1"/>
    <col min="10" max="24" width="12.375" style="25" customWidth="1"/>
    <col min="25" max="25" width="0.875" style="25" customWidth="1"/>
    <col min="26" max="16384" width="8.625" style="25" customWidth="1"/>
  </cols>
  <sheetData>
    <row r="1" spans="1:24" ht="24" customHeight="1">
      <c r="A1" s="23"/>
      <c r="B1" s="24" t="s">
        <v>135</v>
      </c>
      <c r="N1" s="5" t="s">
        <v>138</v>
      </c>
      <c r="P1" s="63"/>
      <c r="Q1" s="63"/>
      <c r="R1" s="63"/>
      <c r="S1" s="63"/>
      <c r="T1" s="63"/>
      <c r="U1" s="9" t="s">
        <v>58</v>
      </c>
      <c r="V1" s="63"/>
      <c r="W1" s="63"/>
      <c r="X1" s="63"/>
    </row>
    <row r="2" spans="1:25" ht="15.75" customHeight="1" thickBot="1">
      <c r="A2" s="27"/>
      <c r="B2" s="28"/>
      <c r="C2" s="28"/>
      <c r="D2" s="28"/>
      <c r="E2" s="28"/>
      <c r="F2" s="28"/>
      <c r="G2" s="28"/>
      <c r="H2" s="29"/>
      <c r="I2" s="29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4" s="67" customFormat="1" ht="15.75" customHeight="1">
      <c r="A3" s="66"/>
      <c r="B3" s="106" t="s">
        <v>1</v>
      </c>
      <c r="C3" s="55"/>
      <c r="D3" s="109" t="s">
        <v>0</v>
      </c>
      <c r="E3" s="110"/>
      <c r="F3" s="110"/>
      <c r="G3" s="110"/>
      <c r="H3" s="110"/>
      <c r="I3" s="81"/>
      <c r="J3" s="90" t="s">
        <v>134</v>
      </c>
      <c r="K3" s="91"/>
      <c r="L3" s="91"/>
      <c r="M3" s="91"/>
      <c r="N3" s="58" t="s">
        <v>133</v>
      </c>
      <c r="O3" s="92" t="s">
        <v>139</v>
      </c>
      <c r="P3" s="103"/>
      <c r="Q3" s="72" t="s">
        <v>140</v>
      </c>
      <c r="R3" s="90" t="s">
        <v>141</v>
      </c>
      <c r="S3" s="91"/>
      <c r="T3" s="91"/>
      <c r="U3" s="91"/>
      <c r="V3" s="91"/>
      <c r="W3" s="92"/>
      <c r="X3" s="71" t="s">
        <v>142</v>
      </c>
    </row>
    <row r="4" spans="1:24" s="67" customFormat="1" ht="15.75" customHeight="1">
      <c r="A4" s="66"/>
      <c r="B4" s="107"/>
      <c r="C4" s="55"/>
      <c r="D4" s="82" t="s">
        <v>3</v>
      </c>
      <c r="E4" s="93"/>
      <c r="F4" s="82" t="s">
        <v>4</v>
      </c>
      <c r="G4" s="93"/>
      <c r="H4" s="85"/>
      <c r="I4" s="86"/>
      <c r="J4" s="73" t="s">
        <v>111</v>
      </c>
      <c r="K4" s="73" t="s">
        <v>111</v>
      </c>
      <c r="L4" s="73" t="s">
        <v>111</v>
      </c>
      <c r="M4" s="82" t="s">
        <v>8</v>
      </c>
      <c r="N4" s="93" t="s">
        <v>108</v>
      </c>
      <c r="O4" s="93" t="s">
        <v>118</v>
      </c>
      <c r="P4" s="96" t="s">
        <v>119</v>
      </c>
      <c r="Q4" s="99" t="s">
        <v>120</v>
      </c>
      <c r="R4" s="96" t="s">
        <v>121</v>
      </c>
      <c r="S4" s="96"/>
      <c r="T4" s="96" t="s">
        <v>122</v>
      </c>
      <c r="U4" s="96"/>
      <c r="V4" s="96" t="s">
        <v>123</v>
      </c>
      <c r="W4" s="96"/>
      <c r="X4" s="88" t="s">
        <v>124</v>
      </c>
    </row>
    <row r="5" spans="1:24" s="67" customFormat="1" ht="15.75" customHeight="1">
      <c r="A5" s="66"/>
      <c r="B5" s="107"/>
      <c r="C5" s="55"/>
      <c r="D5" s="83"/>
      <c r="E5" s="94"/>
      <c r="F5" s="83"/>
      <c r="G5" s="94"/>
      <c r="H5" s="87" t="s">
        <v>2</v>
      </c>
      <c r="I5" s="111"/>
      <c r="J5" s="32" t="s">
        <v>5</v>
      </c>
      <c r="K5" s="32" t="s">
        <v>6</v>
      </c>
      <c r="L5" s="32" t="s">
        <v>7</v>
      </c>
      <c r="M5" s="83"/>
      <c r="N5" s="94"/>
      <c r="O5" s="94"/>
      <c r="P5" s="97"/>
      <c r="Q5" s="99"/>
      <c r="R5" s="97"/>
      <c r="S5" s="97"/>
      <c r="T5" s="97"/>
      <c r="U5" s="97"/>
      <c r="V5" s="97"/>
      <c r="W5" s="97"/>
      <c r="X5" s="88"/>
    </row>
    <row r="6" spans="1:24" s="67" customFormat="1" ht="15.75" customHeight="1" thickBot="1">
      <c r="A6" s="68"/>
      <c r="B6" s="108"/>
      <c r="C6" s="56"/>
      <c r="D6" s="84"/>
      <c r="E6" s="95"/>
      <c r="F6" s="84"/>
      <c r="G6" s="95"/>
      <c r="H6" s="112" t="s">
        <v>137</v>
      </c>
      <c r="I6" s="113"/>
      <c r="J6" s="35"/>
      <c r="K6" s="35" t="s">
        <v>9</v>
      </c>
      <c r="L6" s="35" t="s">
        <v>9</v>
      </c>
      <c r="M6" s="84"/>
      <c r="N6" s="95"/>
      <c r="O6" s="95"/>
      <c r="P6" s="98"/>
      <c r="Q6" s="100"/>
      <c r="R6" s="98"/>
      <c r="S6" s="98"/>
      <c r="T6" s="98"/>
      <c r="U6" s="98"/>
      <c r="V6" s="98"/>
      <c r="W6" s="98"/>
      <c r="X6" s="89"/>
    </row>
    <row r="7" spans="1:25" s="67" customFormat="1" ht="17.25" customHeight="1" thickBot="1">
      <c r="A7" s="68"/>
      <c r="B7" s="41" t="s">
        <v>10</v>
      </c>
      <c r="C7" s="56"/>
      <c r="D7" s="77" t="s">
        <v>113</v>
      </c>
      <c r="E7" s="77" t="s">
        <v>114</v>
      </c>
      <c r="F7" s="77" t="s">
        <v>113</v>
      </c>
      <c r="G7" s="77" t="s">
        <v>114</v>
      </c>
      <c r="H7" s="77" t="s">
        <v>113</v>
      </c>
      <c r="I7" s="77" t="s">
        <v>114</v>
      </c>
      <c r="J7" s="114" t="s">
        <v>115</v>
      </c>
      <c r="K7" s="115"/>
      <c r="L7" s="116"/>
      <c r="M7" s="75" t="s">
        <v>136</v>
      </c>
      <c r="N7" s="76" t="s">
        <v>136</v>
      </c>
      <c r="O7" s="101" t="s">
        <v>125</v>
      </c>
      <c r="P7" s="102"/>
      <c r="Q7" s="74" t="s">
        <v>132</v>
      </c>
      <c r="R7" s="35" t="s">
        <v>126</v>
      </c>
      <c r="S7" s="35" t="s">
        <v>127</v>
      </c>
      <c r="T7" s="35" t="s">
        <v>126</v>
      </c>
      <c r="U7" s="35" t="s">
        <v>127</v>
      </c>
      <c r="V7" s="35" t="s">
        <v>126</v>
      </c>
      <c r="W7" s="54" t="s">
        <v>127</v>
      </c>
      <c r="X7" s="35" t="s">
        <v>148</v>
      </c>
      <c r="Y7" s="69"/>
    </row>
    <row r="8" spans="1:25" s="67" customFormat="1" ht="17.25" customHeight="1">
      <c r="A8" s="70"/>
      <c r="B8" s="42" t="s">
        <v>105</v>
      </c>
      <c r="C8" s="61"/>
      <c r="D8" s="90" t="s">
        <v>11</v>
      </c>
      <c r="E8" s="92"/>
      <c r="F8" s="90" t="s">
        <v>12</v>
      </c>
      <c r="G8" s="92"/>
      <c r="H8" s="104" t="s">
        <v>13</v>
      </c>
      <c r="I8" s="105"/>
      <c r="J8" s="90" t="s">
        <v>107</v>
      </c>
      <c r="K8" s="91"/>
      <c r="L8" s="92"/>
      <c r="M8" s="60" t="s">
        <v>12</v>
      </c>
      <c r="N8" s="61" t="s">
        <v>12</v>
      </c>
      <c r="O8" s="92" t="s">
        <v>12</v>
      </c>
      <c r="P8" s="103"/>
      <c r="Q8" s="42" t="s">
        <v>12</v>
      </c>
      <c r="R8" s="90" t="s">
        <v>128</v>
      </c>
      <c r="S8" s="92"/>
      <c r="T8" s="90" t="s">
        <v>12</v>
      </c>
      <c r="U8" s="91"/>
      <c r="V8" s="91"/>
      <c r="W8" s="92"/>
      <c r="X8" s="60" t="s">
        <v>128</v>
      </c>
      <c r="Y8" s="69"/>
    </row>
    <row r="9" spans="1:25" ht="15.75" customHeight="1">
      <c r="A9" s="23"/>
      <c r="B9" s="36" t="s">
        <v>14</v>
      </c>
      <c r="C9" s="30"/>
      <c r="D9" s="43">
        <v>12405</v>
      </c>
      <c r="E9" s="44">
        <v>13081</v>
      </c>
      <c r="F9" s="44">
        <v>18316</v>
      </c>
      <c r="G9" s="44">
        <v>19215</v>
      </c>
      <c r="H9" s="49">
        <v>12.12</v>
      </c>
      <c r="I9" s="49">
        <v>12.76</v>
      </c>
      <c r="J9" s="37">
        <f aca="true" t="shared" si="0" ref="J9:Q9">SUM(J10:J11)</f>
        <v>176</v>
      </c>
      <c r="K9" s="37">
        <f t="shared" si="0"/>
        <v>1415</v>
      </c>
      <c r="L9" s="37">
        <f t="shared" si="0"/>
        <v>735</v>
      </c>
      <c r="M9" s="37">
        <f t="shared" si="0"/>
        <v>3606</v>
      </c>
      <c r="N9" s="37">
        <f t="shared" si="0"/>
        <v>1127</v>
      </c>
      <c r="O9" s="37">
        <f t="shared" si="0"/>
        <v>95747</v>
      </c>
      <c r="P9" s="37">
        <f t="shared" si="0"/>
        <v>53865</v>
      </c>
      <c r="Q9" s="37">
        <f t="shared" si="0"/>
        <v>1200561</v>
      </c>
      <c r="R9" s="37">
        <f aca="true" t="shared" si="1" ref="R9:Y9">SUM(R10:R11)</f>
        <v>8530</v>
      </c>
      <c r="S9" s="37">
        <f t="shared" si="1"/>
        <v>8420</v>
      </c>
      <c r="T9" s="37">
        <f t="shared" si="1"/>
        <v>74</v>
      </c>
      <c r="U9" s="37">
        <f t="shared" si="1"/>
        <v>66</v>
      </c>
      <c r="V9" s="37">
        <f t="shared" si="1"/>
        <v>10916</v>
      </c>
      <c r="W9" s="37">
        <f t="shared" si="1"/>
        <v>10869</v>
      </c>
      <c r="X9" s="37">
        <f t="shared" si="1"/>
        <v>658</v>
      </c>
      <c r="Y9" s="37">
        <f t="shared" si="1"/>
        <v>102</v>
      </c>
    </row>
    <row r="10" spans="1:25" ht="31.5" customHeight="1">
      <c r="A10" s="23"/>
      <c r="B10" s="36" t="s">
        <v>15</v>
      </c>
      <c r="C10" s="30"/>
      <c r="D10" s="31">
        <v>8515</v>
      </c>
      <c r="E10" s="37">
        <v>9098</v>
      </c>
      <c r="F10" s="37">
        <v>12550</v>
      </c>
      <c r="G10" s="37">
        <v>13373</v>
      </c>
      <c r="H10" s="50">
        <v>13.14</v>
      </c>
      <c r="I10" s="50">
        <v>14.02</v>
      </c>
      <c r="J10" s="37">
        <f aca="true" t="shared" si="2" ref="J10:Q10">SUM(J12:J19)</f>
        <v>119</v>
      </c>
      <c r="K10" s="37">
        <f t="shared" si="2"/>
        <v>1032</v>
      </c>
      <c r="L10" s="37">
        <f t="shared" si="2"/>
        <v>532</v>
      </c>
      <c r="M10" s="37">
        <f t="shared" si="2"/>
        <v>2907</v>
      </c>
      <c r="N10" s="37">
        <f t="shared" si="2"/>
        <v>886</v>
      </c>
      <c r="O10" s="37">
        <f t="shared" si="2"/>
        <v>59444</v>
      </c>
      <c r="P10" s="37">
        <f t="shared" si="2"/>
        <v>33138</v>
      </c>
      <c r="Q10" s="37">
        <f t="shared" si="2"/>
        <v>757535</v>
      </c>
      <c r="R10" s="37">
        <f aca="true" t="shared" si="3" ref="R10:X10">SUM(R12:R19)</f>
        <v>6331</v>
      </c>
      <c r="S10" s="37">
        <f t="shared" si="3"/>
        <v>6223</v>
      </c>
      <c r="T10" s="37">
        <f t="shared" si="3"/>
        <v>36</v>
      </c>
      <c r="U10" s="37">
        <f t="shared" si="3"/>
        <v>39</v>
      </c>
      <c r="V10" s="37">
        <f t="shared" si="3"/>
        <v>8015</v>
      </c>
      <c r="W10" s="37">
        <f t="shared" si="3"/>
        <v>7890</v>
      </c>
      <c r="X10" s="37">
        <f t="shared" si="3"/>
        <v>380</v>
      </c>
      <c r="Y10" s="25">
        <v>102</v>
      </c>
    </row>
    <row r="11" spans="1:24" ht="31.5" customHeight="1">
      <c r="A11" s="23"/>
      <c r="B11" s="36" t="s">
        <v>16</v>
      </c>
      <c r="C11" s="30"/>
      <c r="D11" s="31">
        <v>3890</v>
      </c>
      <c r="E11" s="37">
        <v>3983</v>
      </c>
      <c r="F11" s="37">
        <v>5766</v>
      </c>
      <c r="G11" s="37">
        <v>5841</v>
      </c>
      <c r="H11" s="50">
        <v>10.37</v>
      </c>
      <c r="I11" s="50">
        <v>10.58</v>
      </c>
      <c r="J11" s="37">
        <f>SUM(J20,J36,J40,J45,'南串山町～上対馬町'!J18,'南串山町～上対馬町'!J32,'南串山町～上対馬町'!J43,'南串山町～上対馬町'!J48)</f>
        <v>57</v>
      </c>
      <c r="K11" s="37">
        <f>SUM(K20,K36,K40,K45,'南串山町～上対馬町'!K18,'南串山町～上対馬町'!K32,'南串山町～上対馬町'!K43,'南串山町～上対馬町'!K48)</f>
        <v>383</v>
      </c>
      <c r="L11" s="37">
        <f>SUM(L20,L36,L40,L45,'南串山町～上対馬町'!L18,'南串山町～上対馬町'!L32,'南串山町～上対馬町'!L43,'南串山町～上対馬町'!L48)</f>
        <v>203</v>
      </c>
      <c r="M11" s="37">
        <f>SUM(M20,M36,M40,M45,'南串山町～上対馬町'!M18,'南串山町～上対馬町'!M32,'南串山町～上対馬町'!M43,'南串山町～上対馬町'!M48)</f>
        <v>699</v>
      </c>
      <c r="N11" s="37">
        <f>SUM(N20,N36,N40,N45,'南串山町～上対馬町'!N18,'南串山町～上対馬町'!N32,'南串山町～上対馬町'!N43,'南串山町～上対馬町'!N48)</f>
        <v>241</v>
      </c>
      <c r="O11" s="37">
        <f>SUM(O20,O36,O40,O45,'南串山町～上対馬町'!O18,'南串山町～上対馬町'!O32,'南串山町～上対馬町'!O43,'南串山町～上対馬町'!O48)</f>
        <v>36303</v>
      </c>
      <c r="P11" s="37">
        <f>SUM(P20,P36,P40,P45,'南串山町～上対馬町'!P18,'南串山町～上対馬町'!P32,'南串山町～上対馬町'!P43,'南串山町～上対馬町'!P48)</f>
        <v>20727</v>
      </c>
      <c r="Q11" s="37">
        <f>SUM(Q20,Q36,Q40,Q45,'南串山町～上対馬町'!Q18,'南串山町～上対馬町'!Q32,'南串山町～上対馬町'!Q43,'南串山町～上対馬町'!Q48)</f>
        <v>443026</v>
      </c>
      <c r="R11" s="37">
        <f>SUM(R20,R36,R40,R45,'南串山町～上対馬町'!R18,'南串山町～上対馬町'!R32,'南串山町～上対馬町'!R43,'南串山町～上対馬町'!R48)</f>
        <v>2199</v>
      </c>
      <c r="S11" s="37">
        <f>SUM(S20,S36,S40,S45,'南串山町～上対馬町'!S18,'南串山町～上対馬町'!S32,'南串山町～上対馬町'!S43,'南串山町～上対馬町'!S48)</f>
        <v>2197</v>
      </c>
      <c r="T11" s="37">
        <f>SUM(T20,T36,T40,T45,'南串山町～上対馬町'!T18,'南串山町～上対馬町'!T32,'南串山町～上対馬町'!T43,'南串山町～上対馬町'!T48)</f>
        <v>38</v>
      </c>
      <c r="U11" s="37">
        <f>SUM(U20,U36,U40,U45,'南串山町～上対馬町'!U18,'南串山町～上対馬町'!U32,'南串山町～上対馬町'!U43,'南串山町～上対馬町'!U48)</f>
        <v>27</v>
      </c>
      <c r="V11" s="37">
        <f>SUM(V20,V36,V40,V45,'南串山町～上対馬町'!V18,'南串山町～上対馬町'!V32,'南串山町～上対馬町'!V43,'南串山町～上対馬町'!V48)</f>
        <v>2901</v>
      </c>
      <c r="W11" s="37">
        <f>SUM(W20,W36,W40,W45,'南串山町～上対馬町'!W18,'南串山町～上対馬町'!W32,'南串山町～上対馬町'!W43,'南串山町～上対馬町'!W48)</f>
        <v>2979</v>
      </c>
      <c r="X11" s="37">
        <f>SUM(X20,X36,X40,X45,'南串山町～上対馬町'!X18,'南串山町～上対馬町'!X32,'南串山町～上対馬町'!X43,'南串山町～上対馬町'!X48)</f>
        <v>278</v>
      </c>
    </row>
    <row r="12" spans="1:24" ht="47.25" customHeight="1">
      <c r="A12" s="23"/>
      <c r="B12" s="36" t="s">
        <v>17</v>
      </c>
      <c r="C12" s="30"/>
      <c r="D12" s="31">
        <v>4111</v>
      </c>
      <c r="E12" s="37">
        <v>4508</v>
      </c>
      <c r="F12" s="37">
        <v>6149</v>
      </c>
      <c r="G12" s="37">
        <v>6773</v>
      </c>
      <c r="H12" s="50">
        <v>14.6</v>
      </c>
      <c r="I12" s="50">
        <v>16.13</v>
      </c>
      <c r="J12" s="25">
        <v>50</v>
      </c>
      <c r="K12" s="25">
        <v>538</v>
      </c>
      <c r="L12" s="25">
        <v>265</v>
      </c>
      <c r="M12" s="25">
        <v>1608</v>
      </c>
      <c r="N12" s="25">
        <v>554</v>
      </c>
      <c r="O12" s="25">
        <v>24772</v>
      </c>
      <c r="P12" s="25">
        <v>14019</v>
      </c>
      <c r="Q12" s="37">
        <v>336630</v>
      </c>
      <c r="R12" s="25">
        <v>2897</v>
      </c>
      <c r="S12" s="25">
        <v>2912</v>
      </c>
      <c r="T12" s="25">
        <v>13</v>
      </c>
      <c r="U12" s="25">
        <v>12</v>
      </c>
      <c r="V12" s="25">
        <v>3608</v>
      </c>
      <c r="W12" s="25">
        <v>3629</v>
      </c>
      <c r="X12" s="25">
        <v>152</v>
      </c>
    </row>
    <row r="13" spans="1:24" ht="15.75" customHeight="1">
      <c r="A13" s="23"/>
      <c r="B13" s="36" t="s">
        <v>18</v>
      </c>
      <c r="C13" s="30"/>
      <c r="D13" s="31">
        <v>2343</v>
      </c>
      <c r="E13" s="37">
        <v>2414</v>
      </c>
      <c r="F13" s="37">
        <v>3285</v>
      </c>
      <c r="G13" s="37">
        <v>3367</v>
      </c>
      <c r="H13" s="50">
        <v>13.64</v>
      </c>
      <c r="I13" s="50">
        <v>13.99</v>
      </c>
      <c r="J13" s="25">
        <v>26</v>
      </c>
      <c r="K13" s="25">
        <v>227</v>
      </c>
      <c r="L13" s="25">
        <v>132</v>
      </c>
      <c r="M13" s="25">
        <v>594</v>
      </c>
      <c r="N13" s="25">
        <v>165</v>
      </c>
      <c r="O13" s="25">
        <v>14547</v>
      </c>
      <c r="P13" s="25">
        <v>7917</v>
      </c>
      <c r="Q13" s="37">
        <v>192640</v>
      </c>
      <c r="R13" s="25">
        <v>1675</v>
      </c>
      <c r="S13" s="25">
        <v>1591</v>
      </c>
      <c r="T13" s="25">
        <v>10</v>
      </c>
      <c r="U13" s="25">
        <v>9</v>
      </c>
      <c r="V13" s="25">
        <v>2199</v>
      </c>
      <c r="W13" s="25">
        <v>2077</v>
      </c>
      <c r="X13" s="25">
        <v>80</v>
      </c>
    </row>
    <row r="14" spans="1:24" ht="15.75" customHeight="1">
      <c r="A14" s="23"/>
      <c r="B14" s="36" t="s">
        <v>19</v>
      </c>
      <c r="C14" s="30"/>
      <c r="D14" s="31">
        <v>170</v>
      </c>
      <c r="E14" s="37">
        <v>184</v>
      </c>
      <c r="F14" s="37">
        <v>244</v>
      </c>
      <c r="G14" s="37">
        <v>269</v>
      </c>
      <c r="H14" s="50">
        <v>6.18</v>
      </c>
      <c r="I14" s="50">
        <v>6.84</v>
      </c>
      <c r="J14" s="25">
        <v>9</v>
      </c>
      <c r="K14" s="25">
        <v>38</v>
      </c>
      <c r="L14" s="25">
        <v>19</v>
      </c>
      <c r="M14" s="25">
        <v>97</v>
      </c>
      <c r="N14" s="25">
        <v>26</v>
      </c>
      <c r="O14" s="25">
        <v>2462</v>
      </c>
      <c r="P14" s="25">
        <v>1356</v>
      </c>
      <c r="Q14" s="37">
        <v>31774</v>
      </c>
      <c r="R14" s="25">
        <v>217</v>
      </c>
      <c r="S14" s="25">
        <v>186</v>
      </c>
      <c r="T14" s="39" t="s">
        <v>147</v>
      </c>
      <c r="U14" s="39">
        <v>2</v>
      </c>
      <c r="V14" s="25">
        <v>266</v>
      </c>
      <c r="W14" s="25">
        <v>215</v>
      </c>
      <c r="X14" s="25">
        <v>26</v>
      </c>
    </row>
    <row r="15" spans="1:24" ht="15.75" customHeight="1">
      <c r="A15" s="23"/>
      <c r="B15" s="36" t="s">
        <v>20</v>
      </c>
      <c r="C15" s="30"/>
      <c r="D15" s="31">
        <v>531</v>
      </c>
      <c r="E15" s="37">
        <v>558</v>
      </c>
      <c r="F15" s="37">
        <v>805</v>
      </c>
      <c r="G15" s="37">
        <v>837</v>
      </c>
      <c r="H15" s="50">
        <v>8.43</v>
      </c>
      <c r="I15" s="50">
        <v>8.75</v>
      </c>
      <c r="J15" s="25">
        <v>15</v>
      </c>
      <c r="K15" s="25">
        <v>107</v>
      </c>
      <c r="L15" s="25">
        <v>51</v>
      </c>
      <c r="M15" s="25">
        <v>232</v>
      </c>
      <c r="N15" s="25">
        <v>62</v>
      </c>
      <c r="O15" s="25">
        <v>6332</v>
      </c>
      <c r="P15" s="25">
        <v>3547</v>
      </c>
      <c r="Q15" s="37">
        <v>72865</v>
      </c>
      <c r="R15" s="25">
        <v>755</v>
      </c>
      <c r="S15" s="25">
        <v>744</v>
      </c>
      <c r="T15" s="25">
        <v>4</v>
      </c>
      <c r="U15" s="25">
        <v>5</v>
      </c>
      <c r="V15" s="25">
        <v>971</v>
      </c>
      <c r="W15" s="25">
        <v>953</v>
      </c>
      <c r="X15" s="25">
        <v>42</v>
      </c>
    </row>
    <row r="16" spans="1:24" ht="15.75" customHeight="1">
      <c r="A16" s="23"/>
      <c r="B16" s="36" t="s">
        <v>21</v>
      </c>
      <c r="C16" s="30"/>
      <c r="D16" s="31">
        <v>625</v>
      </c>
      <c r="E16" s="37">
        <v>666</v>
      </c>
      <c r="F16" s="37">
        <v>947</v>
      </c>
      <c r="G16" s="37">
        <v>985</v>
      </c>
      <c r="H16" s="50">
        <v>11.12</v>
      </c>
      <c r="I16" s="50">
        <v>11.45</v>
      </c>
      <c r="J16" s="25">
        <v>7</v>
      </c>
      <c r="K16" s="25">
        <v>74</v>
      </c>
      <c r="L16" s="25">
        <v>37</v>
      </c>
      <c r="M16" s="25">
        <v>250</v>
      </c>
      <c r="N16" s="25">
        <v>46</v>
      </c>
      <c r="O16" s="25">
        <v>6260</v>
      </c>
      <c r="P16" s="25">
        <v>3379</v>
      </c>
      <c r="Q16" s="37">
        <v>65473</v>
      </c>
      <c r="R16" s="25">
        <v>567</v>
      </c>
      <c r="S16" s="25">
        <v>594</v>
      </c>
      <c r="T16" s="39">
        <v>5</v>
      </c>
      <c r="U16" s="25">
        <v>3</v>
      </c>
      <c r="V16" s="25">
        <v>690</v>
      </c>
      <c r="W16" s="25">
        <v>736</v>
      </c>
      <c r="X16" s="25">
        <v>25</v>
      </c>
    </row>
    <row r="17" spans="1:24" ht="31.5" customHeight="1">
      <c r="A17" s="23"/>
      <c r="B17" s="36" t="s">
        <v>22</v>
      </c>
      <c r="C17" s="30"/>
      <c r="D17" s="31">
        <v>284</v>
      </c>
      <c r="E17" s="37">
        <v>294</v>
      </c>
      <c r="F17" s="37">
        <v>446</v>
      </c>
      <c r="G17" s="37">
        <v>446</v>
      </c>
      <c r="H17" s="50">
        <v>16.24</v>
      </c>
      <c r="I17" s="50">
        <v>16.39</v>
      </c>
      <c r="J17" s="25">
        <v>3</v>
      </c>
      <c r="K17" s="25">
        <v>24</v>
      </c>
      <c r="L17" s="25">
        <v>12</v>
      </c>
      <c r="M17" s="25">
        <v>60</v>
      </c>
      <c r="N17" s="25">
        <v>12</v>
      </c>
      <c r="O17" s="25">
        <v>1901</v>
      </c>
      <c r="P17" s="25">
        <v>1061</v>
      </c>
      <c r="Q17" s="37">
        <v>21959</v>
      </c>
      <c r="R17" s="25">
        <v>76</v>
      </c>
      <c r="S17" s="25">
        <v>57</v>
      </c>
      <c r="T17" s="39">
        <v>3</v>
      </c>
      <c r="U17" s="39">
        <v>2</v>
      </c>
      <c r="V17" s="25">
        <v>81</v>
      </c>
      <c r="W17" s="25">
        <v>73</v>
      </c>
      <c r="X17" s="25">
        <v>19</v>
      </c>
    </row>
    <row r="18" spans="1:25" ht="15.75" customHeight="1">
      <c r="A18" s="23"/>
      <c r="B18" s="36" t="s">
        <v>23</v>
      </c>
      <c r="C18" s="30"/>
      <c r="D18" s="31">
        <v>126</v>
      </c>
      <c r="E18" s="37">
        <v>136</v>
      </c>
      <c r="F18" s="37">
        <v>169</v>
      </c>
      <c r="G18" s="37">
        <v>182</v>
      </c>
      <c r="H18" s="50">
        <v>7.13</v>
      </c>
      <c r="I18" s="50">
        <v>7.78</v>
      </c>
      <c r="J18" s="25">
        <v>4</v>
      </c>
      <c r="K18" s="25">
        <v>9</v>
      </c>
      <c r="L18" s="25">
        <v>7</v>
      </c>
      <c r="M18" s="25">
        <v>32</v>
      </c>
      <c r="N18" s="25">
        <v>11</v>
      </c>
      <c r="O18" s="25">
        <v>1678</v>
      </c>
      <c r="P18" s="25">
        <v>984</v>
      </c>
      <c r="Q18" s="37">
        <v>18805</v>
      </c>
      <c r="R18" s="25">
        <v>64</v>
      </c>
      <c r="S18" s="25">
        <v>62</v>
      </c>
      <c r="T18" s="39">
        <v>1</v>
      </c>
      <c r="U18" s="39">
        <v>3</v>
      </c>
      <c r="V18" s="25">
        <v>92</v>
      </c>
      <c r="W18" s="25">
        <v>111</v>
      </c>
      <c r="X18" s="25">
        <v>21</v>
      </c>
      <c r="Y18" s="37"/>
    </row>
    <row r="19" spans="1:24" ht="15.75" customHeight="1">
      <c r="A19" s="23"/>
      <c r="B19" s="36" t="s">
        <v>24</v>
      </c>
      <c r="C19" s="30"/>
      <c r="D19" s="31">
        <v>326</v>
      </c>
      <c r="E19" s="37">
        <v>337</v>
      </c>
      <c r="F19" s="37">
        <v>506</v>
      </c>
      <c r="G19" s="37">
        <v>516</v>
      </c>
      <c r="H19" s="50">
        <v>23.09</v>
      </c>
      <c r="I19" s="50">
        <v>23.67</v>
      </c>
      <c r="J19" s="25">
        <v>5</v>
      </c>
      <c r="K19" s="25">
        <v>15</v>
      </c>
      <c r="L19" s="25">
        <v>9</v>
      </c>
      <c r="M19" s="25">
        <v>34</v>
      </c>
      <c r="N19" s="25">
        <v>10</v>
      </c>
      <c r="O19" s="25">
        <v>1492</v>
      </c>
      <c r="P19" s="25">
        <v>875</v>
      </c>
      <c r="Q19" s="37">
        <v>17389</v>
      </c>
      <c r="R19" s="25">
        <v>80</v>
      </c>
      <c r="S19" s="25">
        <v>77</v>
      </c>
      <c r="T19" s="39" t="s">
        <v>147</v>
      </c>
      <c r="U19" s="39">
        <v>3</v>
      </c>
      <c r="V19" s="25">
        <v>108</v>
      </c>
      <c r="W19" s="25">
        <v>96</v>
      </c>
      <c r="X19" s="25">
        <v>15</v>
      </c>
    </row>
    <row r="20" spans="1:25" ht="31.5" customHeight="1">
      <c r="A20" s="23"/>
      <c r="B20" s="36" t="s">
        <v>25</v>
      </c>
      <c r="C20" s="30"/>
      <c r="D20" s="31">
        <v>1028</v>
      </c>
      <c r="E20" s="37">
        <v>1037</v>
      </c>
      <c r="F20" s="37">
        <v>1541</v>
      </c>
      <c r="G20" s="37">
        <v>1539</v>
      </c>
      <c r="H20" s="50">
        <v>9.2</v>
      </c>
      <c r="I20" s="50">
        <v>9.24</v>
      </c>
      <c r="J20" s="37">
        <f aca="true" t="shared" si="4" ref="J20:Q20">SUM(J21:J35)</f>
        <v>17</v>
      </c>
      <c r="K20" s="37">
        <f t="shared" si="4"/>
        <v>128</v>
      </c>
      <c r="L20" s="37">
        <f t="shared" si="4"/>
        <v>61</v>
      </c>
      <c r="M20" s="37">
        <f t="shared" si="4"/>
        <v>222</v>
      </c>
      <c r="N20" s="37">
        <f t="shared" si="4"/>
        <v>67</v>
      </c>
      <c r="O20" s="37">
        <f t="shared" si="4"/>
        <v>10559</v>
      </c>
      <c r="P20" s="37">
        <f t="shared" si="4"/>
        <v>6028</v>
      </c>
      <c r="Q20" s="37">
        <f t="shared" si="4"/>
        <v>131731</v>
      </c>
      <c r="R20" s="37">
        <f aca="true" t="shared" si="5" ref="R20:X20">SUM(R21:R35)</f>
        <v>802</v>
      </c>
      <c r="S20" s="37">
        <f t="shared" si="5"/>
        <v>824</v>
      </c>
      <c r="T20" s="37">
        <f t="shared" si="5"/>
        <v>7</v>
      </c>
      <c r="U20" s="37">
        <f t="shared" si="5"/>
        <v>6</v>
      </c>
      <c r="V20" s="37">
        <f t="shared" si="5"/>
        <v>1055</v>
      </c>
      <c r="W20" s="37">
        <f t="shared" si="5"/>
        <v>1064</v>
      </c>
      <c r="X20" s="37">
        <f t="shared" si="5"/>
        <v>63</v>
      </c>
      <c r="Y20" s="39"/>
    </row>
    <row r="21" spans="1:25" ht="31.5" customHeight="1">
      <c r="A21" s="23"/>
      <c r="B21" s="38" t="s">
        <v>26</v>
      </c>
      <c r="C21" s="30"/>
      <c r="D21" s="31">
        <v>165</v>
      </c>
      <c r="E21" s="37">
        <v>176</v>
      </c>
      <c r="F21" s="37">
        <v>285</v>
      </c>
      <c r="G21" s="37">
        <v>298</v>
      </c>
      <c r="H21" s="50">
        <v>63.9</v>
      </c>
      <c r="I21" s="50">
        <v>67.92</v>
      </c>
      <c r="J21" s="39" t="s">
        <v>106</v>
      </c>
      <c r="K21" s="25">
        <v>3</v>
      </c>
      <c r="L21" s="39">
        <v>1</v>
      </c>
      <c r="M21" s="25">
        <v>2</v>
      </c>
      <c r="N21" s="39" t="s">
        <v>117</v>
      </c>
      <c r="O21" s="25">
        <v>288</v>
      </c>
      <c r="P21" s="25">
        <v>139</v>
      </c>
      <c r="Q21" s="37">
        <v>3786</v>
      </c>
      <c r="R21" s="25">
        <v>9</v>
      </c>
      <c r="S21" s="25">
        <v>9</v>
      </c>
      <c r="T21" s="39" t="s">
        <v>130</v>
      </c>
      <c r="U21" s="39" t="s">
        <v>130</v>
      </c>
      <c r="V21" s="25">
        <v>11</v>
      </c>
      <c r="W21" s="25">
        <v>13</v>
      </c>
      <c r="X21" s="25">
        <v>2</v>
      </c>
      <c r="Y21" s="59"/>
    </row>
    <row r="22" spans="1:24" ht="15.75" customHeight="1">
      <c r="A22" s="23"/>
      <c r="B22" s="38" t="s">
        <v>27</v>
      </c>
      <c r="C22" s="30"/>
      <c r="D22" s="31">
        <v>28</v>
      </c>
      <c r="E22" s="37">
        <v>31</v>
      </c>
      <c r="F22" s="37">
        <v>39</v>
      </c>
      <c r="G22" s="37">
        <v>42</v>
      </c>
      <c r="H22" s="50">
        <v>38.98</v>
      </c>
      <c r="I22" s="50">
        <v>44.81</v>
      </c>
      <c r="J22" s="39" t="s">
        <v>106</v>
      </c>
      <c r="K22" s="25">
        <v>1</v>
      </c>
      <c r="L22" s="39" t="s">
        <v>116</v>
      </c>
      <c r="M22" s="39">
        <v>1</v>
      </c>
      <c r="N22" s="39" t="s">
        <v>116</v>
      </c>
      <c r="O22" s="25">
        <v>26</v>
      </c>
      <c r="P22" s="25">
        <v>22</v>
      </c>
      <c r="Q22" s="37">
        <v>899</v>
      </c>
      <c r="R22" s="39">
        <v>1</v>
      </c>
      <c r="S22" s="39" t="s">
        <v>130</v>
      </c>
      <c r="T22" s="39" t="s">
        <v>130</v>
      </c>
      <c r="U22" s="39" t="s">
        <v>130</v>
      </c>
      <c r="V22" s="39">
        <v>1</v>
      </c>
      <c r="W22" s="39" t="s">
        <v>130</v>
      </c>
      <c r="X22" s="39" t="s">
        <v>130</v>
      </c>
    </row>
    <row r="23" spans="1:24" ht="15.75" customHeight="1">
      <c r="A23" s="23"/>
      <c r="B23" s="38" t="s">
        <v>28</v>
      </c>
      <c r="C23" s="30"/>
      <c r="D23" s="31">
        <v>35</v>
      </c>
      <c r="E23" s="37">
        <v>33</v>
      </c>
      <c r="F23" s="37">
        <v>53</v>
      </c>
      <c r="G23" s="37">
        <v>55</v>
      </c>
      <c r="H23" s="50">
        <v>61.24</v>
      </c>
      <c r="I23" s="50">
        <v>65.66</v>
      </c>
      <c r="J23" s="39" t="s">
        <v>106</v>
      </c>
      <c r="K23" s="25">
        <v>2</v>
      </c>
      <c r="L23" s="39" t="s">
        <v>116</v>
      </c>
      <c r="M23" s="39" t="s">
        <v>116</v>
      </c>
      <c r="N23" s="39" t="s">
        <v>117</v>
      </c>
      <c r="O23" s="25">
        <v>33</v>
      </c>
      <c r="P23" s="25">
        <v>18</v>
      </c>
      <c r="Q23" s="37">
        <v>826</v>
      </c>
      <c r="R23" s="39" t="s">
        <v>130</v>
      </c>
      <c r="S23" s="39">
        <v>3</v>
      </c>
      <c r="T23" s="39" t="s">
        <v>130</v>
      </c>
      <c r="U23" s="39" t="s">
        <v>130</v>
      </c>
      <c r="V23" s="39" t="s">
        <v>130</v>
      </c>
      <c r="W23" s="39">
        <v>3</v>
      </c>
      <c r="X23" s="39">
        <v>1</v>
      </c>
    </row>
    <row r="24" spans="1:24" ht="15.75" customHeight="1">
      <c r="A24" s="23"/>
      <c r="B24" s="38" t="s">
        <v>29</v>
      </c>
      <c r="C24" s="30"/>
      <c r="D24" s="31">
        <v>80</v>
      </c>
      <c r="E24" s="37">
        <v>61</v>
      </c>
      <c r="F24" s="37">
        <v>97</v>
      </c>
      <c r="G24" s="37">
        <v>75</v>
      </c>
      <c r="H24" s="50">
        <v>12.23</v>
      </c>
      <c r="I24" s="50">
        <v>9.73</v>
      </c>
      <c r="J24" s="25">
        <v>2</v>
      </c>
      <c r="K24" s="25">
        <v>5</v>
      </c>
      <c r="L24" s="25">
        <v>2</v>
      </c>
      <c r="M24" s="25">
        <v>14</v>
      </c>
      <c r="N24" s="25">
        <v>2</v>
      </c>
      <c r="O24" s="25">
        <v>356</v>
      </c>
      <c r="P24" s="25">
        <v>203</v>
      </c>
      <c r="Q24" s="37">
        <v>6427</v>
      </c>
      <c r="R24" s="25">
        <v>19</v>
      </c>
      <c r="S24" s="25">
        <v>11</v>
      </c>
      <c r="T24" s="39" t="s">
        <v>130</v>
      </c>
      <c r="U24" s="39">
        <v>1</v>
      </c>
      <c r="V24" s="25">
        <v>27</v>
      </c>
      <c r="W24" s="25">
        <v>18</v>
      </c>
      <c r="X24" s="25">
        <v>1</v>
      </c>
    </row>
    <row r="25" spans="1:24" ht="15.75" customHeight="1">
      <c r="A25" s="23"/>
      <c r="B25" s="38" t="s">
        <v>30</v>
      </c>
      <c r="C25" s="30"/>
      <c r="D25" s="31">
        <v>85</v>
      </c>
      <c r="E25" s="37">
        <v>102</v>
      </c>
      <c r="F25" s="37">
        <v>107</v>
      </c>
      <c r="G25" s="37">
        <v>123</v>
      </c>
      <c r="H25" s="50">
        <v>8.74</v>
      </c>
      <c r="I25" s="50">
        <v>10.08</v>
      </c>
      <c r="J25" s="25">
        <v>2</v>
      </c>
      <c r="K25" s="25">
        <v>7</v>
      </c>
      <c r="L25" s="25">
        <v>6</v>
      </c>
      <c r="M25" s="25">
        <v>20</v>
      </c>
      <c r="N25" s="25">
        <v>8</v>
      </c>
      <c r="O25" s="25">
        <v>698</v>
      </c>
      <c r="P25" s="25">
        <v>428</v>
      </c>
      <c r="Q25" s="37">
        <v>9993</v>
      </c>
      <c r="R25" s="25">
        <v>31</v>
      </c>
      <c r="S25" s="25">
        <v>22</v>
      </c>
      <c r="T25" s="39">
        <v>1</v>
      </c>
      <c r="U25" s="39" t="s">
        <v>130</v>
      </c>
      <c r="V25" s="25">
        <v>36</v>
      </c>
      <c r="W25" s="25">
        <v>29</v>
      </c>
      <c r="X25" s="25">
        <v>2</v>
      </c>
    </row>
    <row r="26" spans="1:24" ht="31.5" customHeight="1">
      <c r="A26" s="23"/>
      <c r="B26" s="38" t="s">
        <v>31</v>
      </c>
      <c r="C26" s="30"/>
      <c r="D26" s="31">
        <v>37</v>
      </c>
      <c r="E26" s="37">
        <v>38</v>
      </c>
      <c r="F26" s="37">
        <v>63</v>
      </c>
      <c r="G26" s="37">
        <v>63</v>
      </c>
      <c r="H26" s="50">
        <v>3.69</v>
      </c>
      <c r="I26" s="50">
        <v>3.7</v>
      </c>
      <c r="J26" s="25">
        <v>2</v>
      </c>
      <c r="K26" s="25">
        <v>14</v>
      </c>
      <c r="L26" s="25">
        <v>6</v>
      </c>
      <c r="M26" s="25">
        <v>35</v>
      </c>
      <c r="N26" s="25">
        <v>8</v>
      </c>
      <c r="O26" s="25">
        <v>1068</v>
      </c>
      <c r="P26" s="25">
        <v>665</v>
      </c>
      <c r="Q26" s="37">
        <v>13375</v>
      </c>
      <c r="R26" s="25">
        <v>138</v>
      </c>
      <c r="S26" s="25">
        <v>121</v>
      </c>
      <c r="T26" s="39">
        <v>2</v>
      </c>
      <c r="U26" s="39">
        <v>3</v>
      </c>
      <c r="V26" s="25">
        <v>177</v>
      </c>
      <c r="W26" s="25">
        <v>168</v>
      </c>
      <c r="X26" s="25">
        <v>6</v>
      </c>
    </row>
    <row r="27" spans="1:24" ht="15.75" customHeight="1">
      <c r="A27" s="23"/>
      <c r="B27" s="38" t="s">
        <v>32</v>
      </c>
      <c r="C27" s="30"/>
      <c r="D27" s="31">
        <v>71</v>
      </c>
      <c r="E27" s="37">
        <v>74</v>
      </c>
      <c r="F27" s="37">
        <v>119</v>
      </c>
      <c r="G27" s="37">
        <v>129</v>
      </c>
      <c r="H27" s="50">
        <v>2.89</v>
      </c>
      <c r="I27" s="50">
        <v>3.1</v>
      </c>
      <c r="J27" s="25">
        <v>2</v>
      </c>
      <c r="K27" s="25">
        <v>32</v>
      </c>
      <c r="L27" s="25">
        <v>16</v>
      </c>
      <c r="M27" s="25">
        <v>44</v>
      </c>
      <c r="N27" s="25">
        <v>14</v>
      </c>
      <c r="O27" s="25">
        <v>3026</v>
      </c>
      <c r="P27" s="25">
        <v>1402</v>
      </c>
      <c r="Q27" s="37">
        <v>31649</v>
      </c>
      <c r="R27" s="25">
        <v>168</v>
      </c>
      <c r="S27" s="25">
        <v>191</v>
      </c>
      <c r="T27" s="39">
        <v>1</v>
      </c>
      <c r="U27" s="39" t="s">
        <v>130</v>
      </c>
      <c r="V27" s="25">
        <v>210</v>
      </c>
      <c r="W27" s="25">
        <v>227</v>
      </c>
      <c r="X27" s="25">
        <v>11</v>
      </c>
    </row>
    <row r="28" spans="1:24" ht="15.75" customHeight="1">
      <c r="A28" s="23"/>
      <c r="B28" s="38" t="s">
        <v>33</v>
      </c>
      <c r="C28" s="30"/>
      <c r="D28" s="31">
        <v>110</v>
      </c>
      <c r="E28" s="37">
        <v>120</v>
      </c>
      <c r="F28" s="37">
        <v>189</v>
      </c>
      <c r="G28" s="37">
        <v>199</v>
      </c>
      <c r="H28" s="50">
        <v>6.73</v>
      </c>
      <c r="I28" s="50">
        <v>6.99</v>
      </c>
      <c r="J28" s="25">
        <v>2</v>
      </c>
      <c r="K28" s="25">
        <v>27</v>
      </c>
      <c r="L28" s="25">
        <v>13</v>
      </c>
      <c r="M28" s="25">
        <v>44</v>
      </c>
      <c r="N28" s="25">
        <v>15</v>
      </c>
      <c r="O28" s="25">
        <v>1733</v>
      </c>
      <c r="P28" s="25">
        <v>1305</v>
      </c>
      <c r="Q28" s="37">
        <v>21420</v>
      </c>
      <c r="R28" s="25">
        <v>231</v>
      </c>
      <c r="S28" s="25">
        <v>230</v>
      </c>
      <c r="T28" s="39" t="s">
        <v>130</v>
      </c>
      <c r="U28" s="39">
        <v>2</v>
      </c>
      <c r="V28" s="25">
        <v>302</v>
      </c>
      <c r="W28" s="25">
        <v>288</v>
      </c>
      <c r="X28" s="25">
        <v>8</v>
      </c>
    </row>
    <row r="29" spans="1:24" ht="15.75" customHeight="1">
      <c r="A29" s="23"/>
      <c r="B29" s="38" t="s">
        <v>34</v>
      </c>
      <c r="C29" s="30"/>
      <c r="D29" s="31">
        <v>47</v>
      </c>
      <c r="E29" s="37">
        <v>56</v>
      </c>
      <c r="F29" s="37">
        <v>67</v>
      </c>
      <c r="G29" s="37">
        <v>83</v>
      </c>
      <c r="H29" s="50">
        <v>5.33</v>
      </c>
      <c r="I29" s="50">
        <v>6.56</v>
      </c>
      <c r="J29" s="25">
        <v>2</v>
      </c>
      <c r="K29" s="25">
        <v>6</v>
      </c>
      <c r="L29" s="25">
        <v>5</v>
      </c>
      <c r="M29" s="25">
        <v>14</v>
      </c>
      <c r="N29" s="25">
        <v>5</v>
      </c>
      <c r="O29" s="25">
        <v>896</v>
      </c>
      <c r="P29" s="25">
        <v>463</v>
      </c>
      <c r="Q29" s="37">
        <v>10185</v>
      </c>
      <c r="R29" s="25">
        <v>75</v>
      </c>
      <c r="S29" s="25">
        <v>82</v>
      </c>
      <c r="T29" s="39">
        <v>2</v>
      </c>
      <c r="U29" s="39" t="s">
        <v>130</v>
      </c>
      <c r="V29" s="25">
        <v>105</v>
      </c>
      <c r="W29" s="25">
        <v>114</v>
      </c>
      <c r="X29" s="25">
        <v>6</v>
      </c>
    </row>
    <row r="30" spans="1:24" ht="15.75" customHeight="1">
      <c r="A30" s="23"/>
      <c r="B30" s="38" t="s">
        <v>35</v>
      </c>
      <c r="C30" s="30"/>
      <c r="D30" s="31">
        <v>80</v>
      </c>
      <c r="E30" s="37">
        <v>88</v>
      </c>
      <c r="F30" s="37">
        <v>113</v>
      </c>
      <c r="G30" s="37">
        <v>129</v>
      </c>
      <c r="H30" s="50">
        <v>11.34</v>
      </c>
      <c r="I30" s="50">
        <v>12.96</v>
      </c>
      <c r="J30" s="25">
        <v>2</v>
      </c>
      <c r="K30" s="25">
        <v>4</v>
      </c>
      <c r="L30" s="25">
        <v>4</v>
      </c>
      <c r="M30" s="25">
        <v>16</v>
      </c>
      <c r="N30" s="25">
        <v>4</v>
      </c>
      <c r="O30" s="25">
        <v>688</v>
      </c>
      <c r="P30" s="25">
        <v>352</v>
      </c>
      <c r="Q30" s="37">
        <v>7688</v>
      </c>
      <c r="R30" s="25">
        <v>63</v>
      </c>
      <c r="S30" s="25">
        <v>74</v>
      </c>
      <c r="T30" s="39" t="s">
        <v>130</v>
      </c>
      <c r="U30" s="39" t="s">
        <v>130</v>
      </c>
      <c r="V30" s="25">
        <v>94</v>
      </c>
      <c r="W30" s="25">
        <v>102</v>
      </c>
      <c r="X30" s="25">
        <v>9</v>
      </c>
    </row>
    <row r="31" spans="1:24" ht="32.25" customHeight="1">
      <c r="A31" s="23"/>
      <c r="B31" s="38" t="s">
        <v>36</v>
      </c>
      <c r="C31" s="30"/>
      <c r="D31" s="31">
        <v>53</v>
      </c>
      <c r="E31" s="37">
        <v>49</v>
      </c>
      <c r="F31" s="37">
        <v>75</v>
      </c>
      <c r="G31" s="37">
        <v>68</v>
      </c>
      <c r="H31" s="50">
        <v>8.35</v>
      </c>
      <c r="I31" s="50">
        <v>7.57</v>
      </c>
      <c r="J31" s="39" t="s">
        <v>106</v>
      </c>
      <c r="K31" s="25">
        <v>6</v>
      </c>
      <c r="L31" s="25">
        <v>2</v>
      </c>
      <c r="M31" s="25">
        <v>6</v>
      </c>
      <c r="N31" s="25">
        <v>2</v>
      </c>
      <c r="O31" s="25">
        <v>622</v>
      </c>
      <c r="P31" s="25">
        <v>350</v>
      </c>
      <c r="Q31" s="37">
        <v>7285</v>
      </c>
      <c r="R31" s="25">
        <v>20</v>
      </c>
      <c r="S31" s="25">
        <v>25</v>
      </c>
      <c r="T31" s="39">
        <v>1</v>
      </c>
      <c r="U31" s="39" t="s">
        <v>130</v>
      </c>
      <c r="V31" s="25">
        <v>26</v>
      </c>
      <c r="W31" s="25">
        <v>32</v>
      </c>
      <c r="X31" s="25">
        <v>5</v>
      </c>
    </row>
    <row r="32" spans="1:24" ht="15.75" customHeight="1">
      <c r="A32" s="23"/>
      <c r="B32" s="38" t="s">
        <v>37</v>
      </c>
      <c r="C32" s="30"/>
      <c r="D32" s="31">
        <v>63</v>
      </c>
      <c r="E32" s="37">
        <v>55</v>
      </c>
      <c r="F32" s="37">
        <v>93</v>
      </c>
      <c r="G32" s="37">
        <v>75</v>
      </c>
      <c r="H32" s="50">
        <v>15.49</v>
      </c>
      <c r="I32" s="50">
        <v>12.16</v>
      </c>
      <c r="J32" s="25">
        <v>1</v>
      </c>
      <c r="K32" s="25">
        <v>2</v>
      </c>
      <c r="L32" s="25">
        <v>2</v>
      </c>
      <c r="M32" s="25">
        <v>3</v>
      </c>
      <c r="N32" s="25">
        <v>5</v>
      </c>
      <c r="O32" s="25">
        <v>303</v>
      </c>
      <c r="P32" s="25">
        <v>217</v>
      </c>
      <c r="Q32" s="37">
        <v>4821</v>
      </c>
      <c r="R32" s="25">
        <v>8</v>
      </c>
      <c r="S32" s="25">
        <v>11</v>
      </c>
      <c r="T32" s="39" t="s">
        <v>130</v>
      </c>
      <c r="U32" s="39" t="s">
        <v>130</v>
      </c>
      <c r="V32" s="25">
        <v>9</v>
      </c>
      <c r="W32" s="25">
        <v>14</v>
      </c>
      <c r="X32" s="39">
        <v>5</v>
      </c>
    </row>
    <row r="33" spans="1:24" ht="15.75" customHeight="1">
      <c r="A33" s="23"/>
      <c r="B33" s="38" t="s">
        <v>38</v>
      </c>
      <c r="C33" s="30"/>
      <c r="D33" s="31">
        <v>59</v>
      </c>
      <c r="E33" s="37">
        <v>57</v>
      </c>
      <c r="F33" s="37">
        <v>88</v>
      </c>
      <c r="G33" s="37">
        <v>85</v>
      </c>
      <c r="H33" s="50">
        <v>38.54</v>
      </c>
      <c r="I33" s="50">
        <v>38.25</v>
      </c>
      <c r="J33" s="39" t="s">
        <v>106</v>
      </c>
      <c r="K33" s="25">
        <v>4</v>
      </c>
      <c r="L33" s="39">
        <v>1</v>
      </c>
      <c r="M33" s="25">
        <v>2</v>
      </c>
      <c r="N33" s="39" t="s">
        <v>117</v>
      </c>
      <c r="O33" s="25">
        <v>115</v>
      </c>
      <c r="P33" s="25">
        <v>47</v>
      </c>
      <c r="Q33" s="37">
        <v>2009</v>
      </c>
      <c r="R33" s="39">
        <v>2</v>
      </c>
      <c r="S33" s="39">
        <v>2</v>
      </c>
      <c r="T33" s="39" t="s">
        <v>130</v>
      </c>
      <c r="U33" s="39" t="s">
        <v>130</v>
      </c>
      <c r="V33" s="39">
        <v>2</v>
      </c>
      <c r="W33" s="39">
        <v>2</v>
      </c>
      <c r="X33" s="39">
        <v>1</v>
      </c>
    </row>
    <row r="34" spans="1:25" ht="15.75" customHeight="1">
      <c r="A34" s="23"/>
      <c r="B34" s="38" t="s">
        <v>39</v>
      </c>
      <c r="C34" s="30"/>
      <c r="D34" s="31">
        <v>54</v>
      </c>
      <c r="E34" s="37">
        <v>48</v>
      </c>
      <c r="F34" s="37">
        <v>71</v>
      </c>
      <c r="G34" s="37">
        <v>61</v>
      </c>
      <c r="H34" s="50">
        <v>8.94</v>
      </c>
      <c r="I34" s="50">
        <v>7.72</v>
      </c>
      <c r="J34" s="39" t="s">
        <v>106</v>
      </c>
      <c r="K34" s="25">
        <v>9</v>
      </c>
      <c r="L34" s="25">
        <v>3</v>
      </c>
      <c r="M34" s="25">
        <v>9</v>
      </c>
      <c r="N34" s="25">
        <v>4</v>
      </c>
      <c r="O34" s="25">
        <v>465</v>
      </c>
      <c r="P34" s="25">
        <v>276</v>
      </c>
      <c r="Q34" s="37">
        <v>6608</v>
      </c>
      <c r="R34" s="25">
        <v>20</v>
      </c>
      <c r="S34" s="25">
        <v>26</v>
      </c>
      <c r="T34" s="39" t="s">
        <v>130</v>
      </c>
      <c r="U34" s="39" t="s">
        <v>130</v>
      </c>
      <c r="V34" s="25">
        <v>33</v>
      </c>
      <c r="W34" s="25">
        <v>32</v>
      </c>
      <c r="X34" s="25">
        <v>2</v>
      </c>
      <c r="Y34" s="37"/>
    </row>
    <row r="35" spans="1:24" ht="15.75" customHeight="1">
      <c r="A35" s="23"/>
      <c r="B35" s="38" t="s">
        <v>40</v>
      </c>
      <c r="C35" s="30"/>
      <c r="D35" s="31">
        <v>62</v>
      </c>
      <c r="E35" s="37">
        <v>49</v>
      </c>
      <c r="F35" s="37">
        <v>84</v>
      </c>
      <c r="G35" s="37">
        <v>56</v>
      </c>
      <c r="H35" s="50">
        <v>11.62</v>
      </c>
      <c r="I35" s="50">
        <v>9.84</v>
      </c>
      <c r="J35" s="25">
        <v>2</v>
      </c>
      <c r="K35" s="25">
        <v>6</v>
      </c>
      <c r="L35" s="39" t="s">
        <v>116</v>
      </c>
      <c r="M35" s="25">
        <v>12</v>
      </c>
      <c r="N35" s="39" t="s">
        <v>117</v>
      </c>
      <c r="O35" s="25">
        <v>242</v>
      </c>
      <c r="P35" s="25">
        <v>141</v>
      </c>
      <c r="Q35" s="37">
        <v>4760</v>
      </c>
      <c r="R35" s="25">
        <v>17</v>
      </c>
      <c r="S35" s="25">
        <v>17</v>
      </c>
      <c r="T35" s="39" t="s">
        <v>130</v>
      </c>
      <c r="U35" s="39" t="s">
        <v>130</v>
      </c>
      <c r="V35" s="25">
        <v>22</v>
      </c>
      <c r="W35" s="25">
        <v>22</v>
      </c>
      <c r="X35" s="25">
        <v>4</v>
      </c>
    </row>
    <row r="36" spans="1:24" ht="31.5" customHeight="1">
      <c r="A36" s="23"/>
      <c r="B36" s="36" t="s">
        <v>41</v>
      </c>
      <c r="C36" s="30"/>
      <c r="D36" s="31">
        <v>156</v>
      </c>
      <c r="E36" s="37">
        <v>158</v>
      </c>
      <c r="F36" s="37">
        <v>276</v>
      </c>
      <c r="G36" s="37">
        <v>275</v>
      </c>
      <c r="H36" s="50">
        <v>6.78</v>
      </c>
      <c r="I36" s="50">
        <v>6.79</v>
      </c>
      <c r="J36" s="37">
        <f aca="true" t="shared" si="6" ref="J36:Q36">SUM(J37:J39)</f>
        <v>4</v>
      </c>
      <c r="K36" s="37">
        <f t="shared" si="6"/>
        <v>32</v>
      </c>
      <c r="L36" s="37">
        <f t="shared" si="6"/>
        <v>14</v>
      </c>
      <c r="M36" s="37">
        <f t="shared" si="6"/>
        <v>71</v>
      </c>
      <c r="N36" s="37">
        <f t="shared" si="6"/>
        <v>15</v>
      </c>
      <c r="O36" s="37">
        <f t="shared" si="6"/>
        <v>2764</v>
      </c>
      <c r="P36" s="37">
        <f t="shared" si="6"/>
        <v>1632</v>
      </c>
      <c r="Q36" s="37">
        <f t="shared" si="6"/>
        <v>31945</v>
      </c>
      <c r="R36" s="37">
        <f aca="true" t="shared" si="7" ref="R36:X36">SUM(R37:R39)</f>
        <v>199</v>
      </c>
      <c r="S36" s="37">
        <f t="shared" si="7"/>
        <v>192</v>
      </c>
      <c r="T36" s="37">
        <f t="shared" si="7"/>
        <v>2</v>
      </c>
      <c r="U36" s="37">
        <f t="shared" si="7"/>
        <v>1</v>
      </c>
      <c r="V36" s="37">
        <f t="shared" si="7"/>
        <v>271</v>
      </c>
      <c r="W36" s="37">
        <f t="shared" si="7"/>
        <v>253</v>
      </c>
      <c r="X36" s="37">
        <f t="shared" si="7"/>
        <v>21</v>
      </c>
    </row>
    <row r="37" spans="1:24" ht="31.5" customHeight="1">
      <c r="A37" s="23"/>
      <c r="B37" s="39" t="s">
        <v>42</v>
      </c>
      <c r="C37" s="30"/>
      <c r="D37" s="31">
        <v>43</v>
      </c>
      <c r="E37" s="37">
        <v>43</v>
      </c>
      <c r="F37" s="37">
        <v>80</v>
      </c>
      <c r="G37" s="37">
        <v>78</v>
      </c>
      <c r="H37" s="50">
        <v>8.08</v>
      </c>
      <c r="I37" s="50">
        <v>7.88</v>
      </c>
      <c r="J37" s="25">
        <v>1</v>
      </c>
      <c r="K37" s="25">
        <v>8</v>
      </c>
      <c r="L37" s="25">
        <v>3</v>
      </c>
      <c r="M37" s="25">
        <v>14</v>
      </c>
      <c r="N37" s="25">
        <v>3</v>
      </c>
      <c r="O37" s="25">
        <v>649</v>
      </c>
      <c r="P37" s="25">
        <v>398</v>
      </c>
      <c r="Q37" s="37">
        <v>7670</v>
      </c>
      <c r="R37" s="25">
        <v>57</v>
      </c>
      <c r="S37" s="25">
        <v>58</v>
      </c>
      <c r="T37" s="39">
        <v>1</v>
      </c>
      <c r="U37" s="39">
        <v>1</v>
      </c>
      <c r="V37" s="25">
        <v>86</v>
      </c>
      <c r="W37" s="25">
        <v>76</v>
      </c>
      <c r="X37" s="25">
        <v>4</v>
      </c>
    </row>
    <row r="38" spans="1:25" ht="15.75" customHeight="1">
      <c r="A38" s="23"/>
      <c r="B38" s="39" t="s">
        <v>43</v>
      </c>
      <c r="C38" s="30"/>
      <c r="D38" s="31">
        <v>66</v>
      </c>
      <c r="E38" s="37">
        <v>67</v>
      </c>
      <c r="F38" s="37">
        <v>117</v>
      </c>
      <c r="G38" s="37">
        <v>120</v>
      </c>
      <c r="H38" s="50">
        <v>7.63</v>
      </c>
      <c r="I38" s="50">
        <v>7.87</v>
      </c>
      <c r="J38" s="25">
        <v>1</v>
      </c>
      <c r="K38" s="25">
        <v>12</v>
      </c>
      <c r="L38" s="25">
        <v>6</v>
      </c>
      <c r="M38" s="25">
        <v>38</v>
      </c>
      <c r="N38" s="25">
        <v>6</v>
      </c>
      <c r="O38" s="25">
        <v>1019</v>
      </c>
      <c r="P38" s="25">
        <v>560</v>
      </c>
      <c r="Q38" s="37">
        <v>12167</v>
      </c>
      <c r="R38" s="25">
        <v>63</v>
      </c>
      <c r="S38" s="25">
        <v>79</v>
      </c>
      <c r="T38" s="39">
        <v>1</v>
      </c>
      <c r="U38" s="39" t="s">
        <v>106</v>
      </c>
      <c r="V38" s="25">
        <v>79</v>
      </c>
      <c r="W38" s="25">
        <v>104</v>
      </c>
      <c r="X38" s="25">
        <v>5</v>
      </c>
      <c r="Y38" s="37"/>
    </row>
    <row r="39" spans="1:24" ht="15.75" customHeight="1">
      <c r="A39" s="23"/>
      <c r="B39" s="39" t="s">
        <v>44</v>
      </c>
      <c r="C39" s="30"/>
      <c r="D39" s="31">
        <v>48</v>
      </c>
      <c r="E39" s="37">
        <v>48</v>
      </c>
      <c r="F39" s="37">
        <v>79</v>
      </c>
      <c r="G39" s="37">
        <v>78</v>
      </c>
      <c r="H39" s="50">
        <v>5.12</v>
      </c>
      <c r="I39" s="50">
        <v>5.03</v>
      </c>
      <c r="J39" s="25">
        <v>2</v>
      </c>
      <c r="K39" s="25">
        <v>12</v>
      </c>
      <c r="L39" s="25">
        <v>5</v>
      </c>
      <c r="M39" s="25">
        <v>19</v>
      </c>
      <c r="N39" s="25">
        <v>6</v>
      </c>
      <c r="O39" s="25">
        <v>1096</v>
      </c>
      <c r="P39" s="25">
        <v>674</v>
      </c>
      <c r="Q39" s="37">
        <v>12108</v>
      </c>
      <c r="R39" s="25">
        <v>79</v>
      </c>
      <c r="S39" s="25">
        <v>55</v>
      </c>
      <c r="T39" s="39" t="s">
        <v>106</v>
      </c>
      <c r="U39" s="39" t="s">
        <v>106</v>
      </c>
      <c r="V39" s="25">
        <v>106</v>
      </c>
      <c r="W39" s="25">
        <v>73</v>
      </c>
      <c r="X39" s="25">
        <v>12</v>
      </c>
    </row>
    <row r="40" spans="1:24" ht="31.5" customHeight="1">
      <c r="A40" s="23"/>
      <c r="B40" s="36" t="s">
        <v>45</v>
      </c>
      <c r="C40" s="30"/>
      <c r="D40" s="31">
        <v>111</v>
      </c>
      <c r="E40" s="37">
        <v>119</v>
      </c>
      <c r="F40" s="37">
        <v>178</v>
      </c>
      <c r="G40" s="37">
        <v>200</v>
      </c>
      <c r="H40" s="50">
        <v>5.53</v>
      </c>
      <c r="I40" s="50">
        <v>6.27</v>
      </c>
      <c r="J40" s="37">
        <f aca="true" t="shared" si="8" ref="J40:Q40">SUM(J41:J44)</f>
        <v>4</v>
      </c>
      <c r="K40" s="37">
        <f t="shared" si="8"/>
        <v>19</v>
      </c>
      <c r="L40" s="37">
        <f t="shared" si="8"/>
        <v>8</v>
      </c>
      <c r="M40" s="37">
        <f t="shared" si="8"/>
        <v>41</v>
      </c>
      <c r="N40" s="37">
        <f t="shared" si="8"/>
        <v>10</v>
      </c>
      <c r="O40" s="37">
        <f t="shared" si="8"/>
        <v>2331</v>
      </c>
      <c r="P40" s="37">
        <f t="shared" si="8"/>
        <v>1269</v>
      </c>
      <c r="Q40" s="37">
        <f t="shared" si="8"/>
        <v>25631</v>
      </c>
      <c r="R40" s="37">
        <f aca="true" t="shared" si="9" ref="R40:X40">SUM(R41:R44)</f>
        <v>152</v>
      </c>
      <c r="S40" s="37">
        <f t="shared" si="9"/>
        <v>148</v>
      </c>
      <c r="T40" s="37">
        <f t="shared" si="9"/>
        <v>5</v>
      </c>
      <c r="U40" s="37">
        <f t="shared" si="9"/>
        <v>4</v>
      </c>
      <c r="V40" s="37">
        <f t="shared" si="9"/>
        <v>197</v>
      </c>
      <c r="W40" s="37">
        <f t="shared" si="9"/>
        <v>209</v>
      </c>
      <c r="X40" s="37">
        <f t="shared" si="9"/>
        <v>12</v>
      </c>
    </row>
    <row r="41" spans="1:24" ht="31.5" customHeight="1">
      <c r="A41" s="23"/>
      <c r="B41" s="39" t="s">
        <v>46</v>
      </c>
      <c r="C41" s="30"/>
      <c r="D41" s="31">
        <v>26</v>
      </c>
      <c r="E41" s="37">
        <v>31</v>
      </c>
      <c r="F41" s="37">
        <v>41</v>
      </c>
      <c r="G41" s="37">
        <v>52</v>
      </c>
      <c r="H41" s="50">
        <v>6.59</v>
      </c>
      <c r="I41" s="50">
        <v>8.26</v>
      </c>
      <c r="J41" s="25">
        <v>1</v>
      </c>
      <c r="K41" s="25">
        <v>4</v>
      </c>
      <c r="L41" s="25">
        <v>1</v>
      </c>
      <c r="M41" s="25">
        <v>7</v>
      </c>
      <c r="N41" s="25">
        <v>1</v>
      </c>
      <c r="O41" s="25">
        <v>426</v>
      </c>
      <c r="P41" s="25">
        <v>257</v>
      </c>
      <c r="Q41" s="37">
        <v>4875</v>
      </c>
      <c r="R41" s="25">
        <v>48</v>
      </c>
      <c r="S41" s="25">
        <v>43</v>
      </c>
      <c r="T41" s="39">
        <v>2</v>
      </c>
      <c r="U41" s="39" t="s">
        <v>130</v>
      </c>
      <c r="V41" s="25">
        <v>73</v>
      </c>
      <c r="W41" s="25">
        <v>69</v>
      </c>
      <c r="X41" s="39">
        <v>1</v>
      </c>
    </row>
    <row r="42" spans="1:24" ht="15.75" customHeight="1">
      <c r="A42" s="23"/>
      <c r="B42" s="39" t="s">
        <v>47</v>
      </c>
      <c r="C42" s="30"/>
      <c r="D42" s="31">
        <v>25</v>
      </c>
      <c r="E42" s="37">
        <v>28</v>
      </c>
      <c r="F42" s="37">
        <v>35</v>
      </c>
      <c r="G42" s="37">
        <v>41</v>
      </c>
      <c r="H42" s="50">
        <v>4.34</v>
      </c>
      <c r="I42" s="50">
        <v>5.11</v>
      </c>
      <c r="J42" s="39" t="s">
        <v>106</v>
      </c>
      <c r="K42" s="25">
        <v>5</v>
      </c>
      <c r="L42" s="25">
        <v>2</v>
      </c>
      <c r="M42" s="25">
        <v>4</v>
      </c>
      <c r="N42" s="25">
        <v>2</v>
      </c>
      <c r="O42" s="25">
        <v>589</v>
      </c>
      <c r="P42" s="25">
        <v>331</v>
      </c>
      <c r="Q42" s="37">
        <v>6552</v>
      </c>
      <c r="R42" s="25">
        <v>26</v>
      </c>
      <c r="S42" s="25">
        <v>31</v>
      </c>
      <c r="T42" s="39">
        <v>2</v>
      </c>
      <c r="U42" s="39">
        <v>2</v>
      </c>
      <c r="V42" s="25">
        <v>29</v>
      </c>
      <c r="W42" s="25">
        <v>39</v>
      </c>
      <c r="X42" s="25">
        <v>4</v>
      </c>
    </row>
    <row r="43" spans="1:25" ht="15.75" customHeight="1">
      <c r="A43" s="23"/>
      <c r="B43" s="39" t="s">
        <v>48</v>
      </c>
      <c r="C43" s="30"/>
      <c r="D43" s="31">
        <v>42</v>
      </c>
      <c r="E43" s="37">
        <v>42</v>
      </c>
      <c r="F43" s="37">
        <v>74</v>
      </c>
      <c r="G43" s="37">
        <v>78</v>
      </c>
      <c r="H43" s="50">
        <v>6.62</v>
      </c>
      <c r="I43" s="50">
        <v>7.05</v>
      </c>
      <c r="J43" s="39" t="s">
        <v>106</v>
      </c>
      <c r="K43" s="25">
        <v>7</v>
      </c>
      <c r="L43" s="25">
        <v>3</v>
      </c>
      <c r="M43" s="25">
        <v>6</v>
      </c>
      <c r="N43" s="25">
        <v>5</v>
      </c>
      <c r="O43" s="25">
        <v>838</v>
      </c>
      <c r="P43" s="25">
        <v>434</v>
      </c>
      <c r="Q43" s="37">
        <v>8842</v>
      </c>
      <c r="R43" s="25">
        <v>53</v>
      </c>
      <c r="S43" s="25">
        <v>57</v>
      </c>
      <c r="T43" s="25">
        <v>1</v>
      </c>
      <c r="U43" s="25">
        <v>2</v>
      </c>
      <c r="V43" s="25">
        <v>64</v>
      </c>
      <c r="W43" s="25">
        <v>76</v>
      </c>
      <c r="X43" s="25">
        <v>3</v>
      </c>
      <c r="Y43" s="37"/>
    </row>
    <row r="44" spans="1:24" ht="15.75" customHeight="1">
      <c r="A44" s="23"/>
      <c r="B44" s="39" t="s">
        <v>49</v>
      </c>
      <c r="C44" s="30"/>
      <c r="D44" s="31">
        <v>18</v>
      </c>
      <c r="E44" s="37">
        <v>18</v>
      </c>
      <c r="F44" s="37">
        <v>28</v>
      </c>
      <c r="G44" s="37">
        <v>30</v>
      </c>
      <c r="H44" s="50">
        <v>4.16</v>
      </c>
      <c r="I44" s="50">
        <v>4.48</v>
      </c>
      <c r="J44" s="25">
        <v>3</v>
      </c>
      <c r="K44" s="25">
        <v>3</v>
      </c>
      <c r="L44" s="25">
        <v>2</v>
      </c>
      <c r="M44" s="25">
        <v>24</v>
      </c>
      <c r="N44" s="25">
        <v>2</v>
      </c>
      <c r="O44" s="25">
        <v>478</v>
      </c>
      <c r="P44" s="25">
        <v>247</v>
      </c>
      <c r="Q44" s="37">
        <v>5362</v>
      </c>
      <c r="R44" s="25">
        <v>25</v>
      </c>
      <c r="S44" s="25">
        <v>17</v>
      </c>
      <c r="T44" s="39" t="s">
        <v>130</v>
      </c>
      <c r="U44" s="39" t="s">
        <v>130</v>
      </c>
      <c r="V44" s="25">
        <v>31</v>
      </c>
      <c r="W44" s="25">
        <v>25</v>
      </c>
      <c r="X44" s="25">
        <v>4</v>
      </c>
    </row>
    <row r="45" spans="1:24" ht="31.5" customHeight="1">
      <c r="A45" s="23"/>
      <c r="B45" s="36" t="s">
        <v>50</v>
      </c>
      <c r="C45" s="30"/>
      <c r="D45" s="31">
        <v>548</v>
      </c>
      <c r="E45" s="37">
        <v>576</v>
      </c>
      <c r="F45" s="37">
        <v>745</v>
      </c>
      <c r="G45" s="37">
        <v>779</v>
      </c>
      <c r="H45" s="50">
        <v>6.2</v>
      </c>
      <c r="I45" s="50">
        <v>6.53</v>
      </c>
      <c r="J45" s="37">
        <f>SUM(J46:J52,'南串山町～上対馬町'!J9:J17)</f>
        <v>9</v>
      </c>
      <c r="K45" s="37">
        <f>SUM(K46:K52,'南串山町～上対馬町'!K9:K17)</f>
        <v>70</v>
      </c>
      <c r="L45" s="37">
        <f>SUM(L46:L52,'南串山町～上対馬町'!L9:L17)</f>
        <v>51</v>
      </c>
      <c r="M45" s="37">
        <f>SUM(M46:M52,'南串山町～上対馬町'!M9:M17)</f>
        <v>133</v>
      </c>
      <c r="N45" s="37">
        <f>SUM(N46:N52,'南串山町～上対馬町'!N9:N17)</f>
        <v>65</v>
      </c>
      <c r="O45" s="37">
        <f>SUM(O46:O52,'南串山町～上対馬町'!O9:O17)</f>
        <v>7814</v>
      </c>
      <c r="P45" s="37">
        <f>SUM(P46:P52,'南串山町～上対馬町'!P9:P17)</f>
        <v>4615</v>
      </c>
      <c r="Q45" s="37">
        <f>SUM(Q46:Q52,'南串山町～上対馬町'!Q9:Q17)</f>
        <v>96583</v>
      </c>
      <c r="R45" s="37">
        <f>SUM(R46:R52,'南串山町～上対馬町'!R9:R17)</f>
        <v>592</v>
      </c>
      <c r="S45" s="37">
        <f>SUM(S46:S52,'南串山町～上対馬町'!S9:S17)</f>
        <v>543</v>
      </c>
      <c r="T45" s="37">
        <f>SUM(T46:T52,'南串山町～上対馬町'!T9:T17)</f>
        <v>11</v>
      </c>
      <c r="U45" s="37">
        <f>SUM(U46:U52,'南串山町～上対馬町'!U9:U17)</f>
        <v>7</v>
      </c>
      <c r="V45" s="37">
        <f>SUM(V46:V52,'南串山町～上対馬町'!V9:V17)</f>
        <v>804</v>
      </c>
      <c r="W45" s="37">
        <f>SUM(W46:W52,'南串山町～上対馬町'!W9:W17)</f>
        <v>809</v>
      </c>
      <c r="X45" s="37">
        <f>SUM(X46:X52,'南串山町～上対馬町'!X9:X17)</f>
        <v>58</v>
      </c>
    </row>
    <row r="46" spans="1:25" ht="31.5" customHeight="1">
      <c r="A46" s="23"/>
      <c r="B46" s="39" t="s">
        <v>51</v>
      </c>
      <c r="C46" s="30"/>
      <c r="D46" s="31">
        <v>18</v>
      </c>
      <c r="E46" s="37">
        <v>19</v>
      </c>
      <c r="F46" s="37">
        <v>24</v>
      </c>
      <c r="G46" s="37">
        <v>24</v>
      </c>
      <c r="H46" s="50">
        <v>1.99</v>
      </c>
      <c r="I46" s="50">
        <v>2.04</v>
      </c>
      <c r="J46" s="25">
        <v>1</v>
      </c>
      <c r="K46" s="25">
        <v>3</v>
      </c>
      <c r="L46" s="25">
        <v>5</v>
      </c>
      <c r="M46" s="25">
        <v>5</v>
      </c>
      <c r="N46" s="25">
        <v>7</v>
      </c>
      <c r="O46" s="25">
        <v>891</v>
      </c>
      <c r="P46" s="25">
        <v>441</v>
      </c>
      <c r="Q46" s="37">
        <v>9294</v>
      </c>
      <c r="R46" s="25">
        <v>50</v>
      </c>
      <c r="S46" s="25">
        <v>40</v>
      </c>
      <c r="T46" s="39" t="s">
        <v>131</v>
      </c>
      <c r="U46" s="39">
        <v>1</v>
      </c>
      <c r="V46" s="25">
        <v>69</v>
      </c>
      <c r="W46" s="25">
        <v>54</v>
      </c>
      <c r="X46" s="25">
        <v>4</v>
      </c>
      <c r="Y46" s="39"/>
    </row>
    <row r="47" spans="1:24" ht="15.75" customHeight="1">
      <c r="A47" s="23"/>
      <c r="B47" s="39" t="s">
        <v>52</v>
      </c>
      <c r="C47" s="30"/>
      <c r="D47" s="31">
        <v>38</v>
      </c>
      <c r="E47" s="37">
        <v>38</v>
      </c>
      <c r="F47" s="37">
        <v>48</v>
      </c>
      <c r="G47" s="37">
        <v>48</v>
      </c>
      <c r="H47" s="50">
        <v>4.18</v>
      </c>
      <c r="I47" s="50">
        <v>4.22</v>
      </c>
      <c r="J47" s="39" t="s">
        <v>106</v>
      </c>
      <c r="K47" s="25">
        <v>7</v>
      </c>
      <c r="L47" s="25">
        <v>4</v>
      </c>
      <c r="M47" s="25">
        <v>7</v>
      </c>
      <c r="N47" s="25">
        <v>4</v>
      </c>
      <c r="O47" s="25">
        <v>774</v>
      </c>
      <c r="P47" s="25">
        <v>499</v>
      </c>
      <c r="Q47" s="37">
        <v>9098</v>
      </c>
      <c r="R47" s="25">
        <v>35</v>
      </c>
      <c r="S47" s="25">
        <v>49</v>
      </c>
      <c r="T47" s="39">
        <v>3</v>
      </c>
      <c r="U47" s="39" t="s">
        <v>131</v>
      </c>
      <c r="V47" s="25">
        <v>38</v>
      </c>
      <c r="W47" s="25">
        <v>66</v>
      </c>
      <c r="X47" s="39">
        <v>10</v>
      </c>
    </row>
    <row r="48" spans="1:24" ht="15.75" customHeight="1">
      <c r="A48" s="23"/>
      <c r="B48" s="39" t="s">
        <v>53</v>
      </c>
      <c r="C48" s="30"/>
      <c r="D48" s="31">
        <v>11</v>
      </c>
      <c r="E48" s="37">
        <v>14</v>
      </c>
      <c r="F48" s="37">
        <v>15</v>
      </c>
      <c r="G48" s="37">
        <v>19</v>
      </c>
      <c r="H48" s="50">
        <v>2.53</v>
      </c>
      <c r="I48" s="50">
        <v>3.23</v>
      </c>
      <c r="J48" s="39" t="s">
        <v>106</v>
      </c>
      <c r="K48" s="25">
        <v>4</v>
      </c>
      <c r="L48" s="25">
        <v>2</v>
      </c>
      <c r="M48" s="25">
        <v>3</v>
      </c>
      <c r="N48" s="25">
        <v>2</v>
      </c>
      <c r="O48" s="25">
        <v>370</v>
      </c>
      <c r="P48" s="25">
        <v>231</v>
      </c>
      <c r="Q48" s="37">
        <v>4739</v>
      </c>
      <c r="R48" s="25">
        <v>36</v>
      </c>
      <c r="S48" s="25">
        <v>43</v>
      </c>
      <c r="T48" s="39" t="s">
        <v>131</v>
      </c>
      <c r="U48" s="39" t="s">
        <v>131</v>
      </c>
      <c r="V48" s="25">
        <v>50</v>
      </c>
      <c r="W48" s="25">
        <v>59</v>
      </c>
      <c r="X48" s="39">
        <v>5</v>
      </c>
    </row>
    <row r="49" spans="1:25" ht="15.75" customHeight="1">
      <c r="A49" s="23"/>
      <c r="B49" s="39" t="s">
        <v>54</v>
      </c>
      <c r="C49" s="30"/>
      <c r="D49" s="31">
        <v>21</v>
      </c>
      <c r="E49" s="37">
        <v>23</v>
      </c>
      <c r="F49" s="37">
        <v>32</v>
      </c>
      <c r="G49" s="37">
        <v>34</v>
      </c>
      <c r="H49" s="50">
        <v>4.2</v>
      </c>
      <c r="I49" s="50">
        <v>4.53</v>
      </c>
      <c r="J49" s="25">
        <v>1</v>
      </c>
      <c r="K49" s="25">
        <v>2</v>
      </c>
      <c r="L49" s="25">
        <v>2</v>
      </c>
      <c r="M49" s="25">
        <v>4</v>
      </c>
      <c r="N49" s="25">
        <v>2</v>
      </c>
      <c r="O49" s="25">
        <v>514</v>
      </c>
      <c r="P49" s="25">
        <v>324</v>
      </c>
      <c r="Q49" s="37">
        <v>6124</v>
      </c>
      <c r="R49" s="25">
        <v>46</v>
      </c>
      <c r="S49" s="25">
        <v>35</v>
      </c>
      <c r="T49" s="39">
        <v>2</v>
      </c>
      <c r="U49" s="39" t="s">
        <v>131</v>
      </c>
      <c r="V49" s="25">
        <v>72</v>
      </c>
      <c r="W49" s="25">
        <v>58</v>
      </c>
      <c r="X49" s="25">
        <v>2</v>
      </c>
      <c r="Y49" s="39"/>
    </row>
    <row r="50" spans="1:24" ht="15.75" customHeight="1">
      <c r="A50" s="23"/>
      <c r="B50" s="38" t="s">
        <v>55</v>
      </c>
      <c r="C50" s="30"/>
      <c r="D50" s="31">
        <v>27</v>
      </c>
      <c r="E50" s="37">
        <v>28</v>
      </c>
      <c r="F50" s="37">
        <v>39</v>
      </c>
      <c r="G50" s="37">
        <v>38</v>
      </c>
      <c r="H50" s="50">
        <v>7.94</v>
      </c>
      <c r="I50" s="50">
        <v>7.62</v>
      </c>
      <c r="J50" s="25">
        <v>2</v>
      </c>
      <c r="K50" s="25">
        <v>3</v>
      </c>
      <c r="L50" s="25">
        <v>3</v>
      </c>
      <c r="M50" s="25">
        <v>27</v>
      </c>
      <c r="N50" s="25">
        <v>2</v>
      </c>
      <c r="O50" s="25">
        <v>357</v>
      </c>
      <c r="P50" s="25">
        <v>169</v>
      </c>
      <c r="Q50" s="37">
        <v>3625</v>
      </c>
      <c r="R50" s="25">
        <v>55</v>
      </c>
      <c r="S50" s="25">
        <v>56</v>
      </c>
      <c r="T50" s="39">
        <v>2</v>
      </c>
      <c r="U50" s="39" t="s">
        <v>131</v>
      </c>
      <c r="V50" s="25">
        <v>85</v>
      </c>
      <c r="W50" s="25">
        <v>86</v>
      </c>
      <c r="X50" s="39">
        <v>3</v>
      </c>
    </row>
    <row r="51" spans="1:26" ht="31.5" customHeight="1">
      <c r="A51" s="23"/>
      <c r="B51" s="38" t="s">
        <v>56</v>
      </c>
      <c r="C51" s="30"/>
      <c r="D51" s="31">
        <v>28</v>
      </c>
      <c r="E51" s="37">
        <v>27</v>
      </c>
      <c r="F51" s="37">
        <v>35</v>
      </c>
      <c r="G51" s="37">
        <v>33</v>
      </c>
      <c r="H51" s="50">
        <v>6.06</v>
      </c>
      <c r="I51" s="50">
        <v>5.76</v>
      </c>
      <c r="J51" s="39" t="s">
        <v>106</v>
      </c>
      <c r="K51" s="25">
        <v>4</v>
      </c>
      <c r="L51" s="25">
        <v>3</v>
      </c>
      <c r="M51" s="25">
        <v>6</v>
      </c>
      <c r="N51" s="25">
        <v>3</v>
      </c>
      <c r="O51" s="25">
        <v>445</v>
      </c>
      <c r="P51" s="25">
        <v>259</v>
      </c>
      <c r="Q51" s="37">
        <v>4630</v>
      </c>
      <c r="R51" s="25">
        <v>41</v>
      </c>
      <c r="S51" s="25">
        <v>40</v>
      </c>
      <c r="T51" s="39" t="s">
        <v>131</v>
      </c>
      <c r="U51" s="39" t="s">
        <v>131</v>
      </c>
      <c r="V51" s="25">
        <v>60</v>
      </c>
      <c r="W51" s="25">
        <v>56</v>
      </c>
      <c r="X51" s="39" t="s">
        <v>131</v>
      </c>
      <c r="Y51" s="37"/>
      <c r="Z51" s="37"/>
    </row>
    <row r="52" spans="1:25" ht="15.75" customHeight="1" thickBot="1">
      <c r="A52" s="27"/>
      <c r="B52" s="40" t="s">
        <v>57</v>
      </c>
      <c r="C52" s="33"/>
      <c r="D52" s="34">
        <v>92</v>
      </c>
      <c r="E52" s="28">
        <v>96</v>
      </c>
      <c r="F52" s="28">
        <v>126</v>
      </c>
      <c r="G52" s="28">
        <v>132</v>
      </c>
      <c r="H52" s="29">
        <v>11.12</v>
      </c>
      <c r="I52" s="29">
        <v>11.91</v>
      </c>
      <c r="J52" s="28">
        <v>1</v>
      </c>
      <c r="K52" s="28">
        <v>7</v>
      </c>
      <c r="L52" s="28">
        <v>4</v>
      </c>
      <c r="M52" s="28">
        <v>18</v>
      </c>
      <c r="N52" s="28">
        <v>5</v>
      </c>
      <c r="O52" s="28">
        <v>741</v>
      </c>
      <c r="P52" s="28">
        <v>376</v>
      </c>
      <c r="Q52" s="28">
        <v>9055</v>
      </c>
      <c r="R52" s="28">
        <v>69</v>
      </c>
      <c r="S52" s="28">
        <v>54</v>
      </c>
      <c r="T52" s="40">
        <v>1</v>
      </c>
      <c r="U52" s="40">
        <v>1</v>
      </c>
      <c r="V52" s="28">
        <v>96</v>
      </c>
      <c r="W52" s="28">
        <v>112</v>
      </c>
      <c r="X52" s="40">
        <v>1</v>
      </c>
      <c r="Y52" s="28"/>
    </row>
    <row r="53" spans="1:19" ht="16.5" customHeight="1">
      <c r="A53" s="23"/>
      <c r="B53" s="25" t="s">
        <v>109</v>
      </c>
      <c r="N53" s="37" t="s">
        <v>143</v>
      </c>
      <c r="Q53" s="62"/>
      <c r="S53" s="25" t="s">
        <v>146</v>
      </c>
    </row>
    <row r="54" spans="1:14" ht="16.5" customHeight="1">
      <c r="A54" s="23"/>
      <c r="B54" s="25" t="s">
        <v>110</v>
      </c>
      <c r="N54" s="25" t="s">
        <v>144</v>
      </c>
    </row>
    <row r="55" spans="1:14" ht="16.5" customHeight="1">
      <c r="A55" s="23"/>
      <c r="B55" s="25" t="s">
        <v>112</v>
      </c>
      <c r="N55" s="25" t="s">
        <v>145</v>
      </c>
    </row>
    <row r="56" spans="1:9" ht="16.5" customHeight="1">
      <c r="A56" s="23"/>
      <c r="H56" s="25"/>
      <c r="I56" s="25"/>
    </row>
  </sheetData>
  <mergeCells count="28">
    <mergeCell ref="J3:M3"/>
    <mergeCell ref="J7:L7"/>
    <mergeCell ref="N4:N6"/>
    <mergeCell ref="M4:M6"/>
    <mergeCell ref="D8:E8"/>
    <mergeCell ref="F8:G8"/>
    <mergeCell ref="H8:I8"/>
    <mergeCell ref="B3:B6"/>
    <mergeCell ref="D3:I3"/>
    <mergeCell ref="D4:E6"/>
    <mergeCell ref="F4:G6"/>
    <mergeCell ref="H4:I4"/>
    <mergeCell ref="H5:I5"/>
    <mergeCell ref="H6:I6"/>
    <mergeCell ref="O3:P3"/>
    <mergeCell ref="R3:W3"/>
    <mergeCell ref="R4:S6"/>
    <mergeCell ref="T4:U6"/>
    <mergeCell ref="V4:W6"/>
    <mergeCell ref="X4:X6"/>
    <mergeCell ref="J8:L8"/>
    <mergeCell ref="O4:O6"/>
    <mergeCell ref="P4:P6"/>
    <mergeCell ref="Q4:Q6"/>
    <mergeCell ref="O7:P7"/>
    <mergeCell ref="O8:P8"/>
    <mergeCell ref="R8:S8"/>
    <mergeCell ref="T8:W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2"/>
  <sheetViews>
    <sheetView showGridLines="0" zoomScale="85" zoomScaleNormal="8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7" width="12.375" style="1" customWidth="1"/>
    <col min="8" max="9" width="12.375" style="10" customWidth="1"/>
    <col min="10" max="16" width="12.375" style="1" customWidth="1"/>
    <col min="17" max="24" width="12.375" style="25" customWidth="1"/>
    <col min="25" max="25" width="0.875" style="1" customWidth="1"/>
    <col min="26" max="26" width="13.375" style="1" customWidth="1"/>
    <col min="27" max="28" width="12.00390625" style="1" customWidth="1"/>
    <col min="29" max="30" width="12.25390625" style="1" customWidth="1"/>
    <col min="31" max="16384" width="8.625" style="1" customWidth="1"/>
  </cols>
  <sheetData>
    <row r="1" spans="2:22" ht="24">
      <c r="B1" s="24" t="s">
        <v>135</v>
      </c>
      <c r="C1" s="5"/>
      <c r="H1" s="1"/>
      <c r="I1" s="1"/>
      <c r="J1" s="9"/>
      <c r="N1" s="5" t="s">
        <v>138</v>
      </c>
      <c r="O1"/>
      <c r="P1"/>
      <c r="Q1" s="1"/>
      <c r="R1" s="1"/>
      <c r="S1" s="1"/>
      <c r="T1" s="1"/>
      <c r="U1" s="57" t="s">
        <v>58</v>
      </c>
      <c r="V1" s="1"/>
    </row>
    <row r="2" spans="1:24" ht="15.75" customHeight="1" thickBot="1">
      <c r="A2" s="16"/>
      <c r="B2" s="6"/>
      <c r="C2" s="6"/>
      <c r="D2" s="6"/>
      <c r="E2" s="6"/>
      <c r="F2" s="6"/>
      <c r="G2" s="6"/>
      <c r="H2" s="11"/>
      <c r="I2" s="11"/>
      <c r="J2" s="6"/>
      <c r="K2" s="6"/>
      <c r="L2" s="6"/>
      <c r="M2" s="6"/>
      <c r="N2" s="6"/>
      <c r="O2" s="6"/>
      <c r="P2" s="6"/>
      <c r="Q2" s="28"/>
      <c r="R2" s="28"/>
      <c r="S2" s="28"/>
      <c r="T2" s="28"/>
      <c r="U2" s="28"/>
      <c r="V2" s="28"/>
      <c r="W2" s="28"/>
      <c r="X2" s="28"/>
    </row>
    <row r="3" spans="1:24" s="67" customFormat="1" ht="15.75" customHeight="1">
      <c r="A3" s="66"/>
      <c r="B3" s="106" t="s">
        <v>1</v>
      </c>
      <c r="C3" s="55"/>
      <c r="D3" s="109" t="s">
        <v>0</v>
      </c>
      <c r="E3" s="110"/>
      <c r="F3" s="110"/>
      <c r="G3" s="110"/>
      <c r="H3" s="110"/>
      <c r="I3" s="81"/>
      <c r="J3" s="90" t="s">
        <v>134</v>
      </c>
      <c r="K3" s="91"/>
      <c r="L3" s="91"/>
      <c r="M3" s="91"/>
      <c r="N3" s="58" t="s">
        <v>133</v>
      </c>
      <c r="O3" s="92" t="s">
        <v>139</v>
      </c>
      <c r="P3" s="103"/>
      <c r="Q3" s="72" t="s">
        <v>140</v>
      </c>
      <c r="R3" s="90" t="s">
        <v>141</v>
      </c>
      <c r="S3" s="91"/>
      <c r="T3" s="91"/>
      <c r="U3" s="91"/>
      <c r="V3" s="91"/>
      <c r="W3" s="92"/>
      <c r="X3" s="71" t="s">
        <v>142</v>
      </c>
    </row>
    <row r="4" spans="1:24" s="67" customFormat="1" ht="15.75" customHeight="1">
      <c r="A4" s="66"/>
      <c r="B4" s="107"/>
      <c r="C4" s="55"/>
      <c r="D4" s="82" t="s">
        <v>3</v>
      </c>
      <c r="E4" s="93"/>
      <c r="F4" s="82" t="s">
        <v>4</v>
      </c>
      <c r="G4" s="93"/>
      <c r="H4" s="85"/>
      <c r="I4" s="86"/>
      <c r="J4" s="73" t="s">
        <v>111</v>
      </c>
      <c r="K4" s="73" t="s">
        <v>111</v>
      </c>
      <c r="L4" s="73" t="s">
        <v>111</v>
      </c>
      <c r="M4" s="82" t="s">
        <v>8</v>
      </c>
      <c r="N4" s="93" t="s">
        <v>108</v>
      </c>
      <c r="O4" s="93" t="s">
        <v>118</v>
      </c>
      <c r="P4" s="96" t="s">
        <v>119</v>
      </c>
      <c r="Q4" s="99" t="s">
        <v>120</v>
      </c>
      <c r="R4" s="96" t="s">
        <v>121</v>
      </c>
      <c r="S4" s="96"/>
      <c r="T4" s="96" t="s">
        <v>122</v>
      </c>
      <c r="U4" s="96"/>
      <c r="V4" s="96" t="s">
        <v>123</v>
      </c>
      <c r="W4" s="96"/>
      <c r="X4" s="88" t="s">
        <v>124</v>
      </c>
    </row>
    <row r="5" spans="1:24" s="67" customFormat="1" ht="15.75" customHeight="1">
      <c r="A5" s="66"/>
      <c r="B5" s="107"/>
      <c r="C5" s="55"/>
      <c r="D5" s="83"/>
      <c r="E5" s="94"/>
      <c r="F5" s="83"/>
      <c r="G5" s="94"/>
      <c r="H5" s="87" t="s">
        <v>2</v>
      </c>
      <c r="I5" s="111"/>
      <c r="J5" s="32" t="s">
        <v>5</v>
      </c>
      <c r="K5" s="32" t="s">
        <v>6</v>
      </c>
      <c r="L5" s="32" t="s">
        <v>7</v>
      </c>
      <c r="M5" s="83"/>
      <c r="N5" s="94"/>
      <c r="O5" s="94"/>
      <c r="P5" s="97"/>
      <c r="Q5" s="99"/>
      <c r="R5" s="97"/>
      <c r="S5" s="97"/>
      <c r="T5" s="97"/>
      <c r="U5" s="97"/>
      <c r="V5" s="97"/>
      <c r="W5" s="97"/>
      <c r="X5" s="88"/>
    </row>
    <row r="6" spans="1:24" s="67" customFormat="1" ht="15.75" customHeight="1" thickBot="1">
      <c r="A6" s="68"/>
      <c r="B6" s="108"/>
      <c r="C6" s="56"/>
      <c r="D6" s="84"/>
      <c r="E6" s="95"/>
      <c r="F6" s="84"/>
      <c r="G6" s="95"/>
      <c r="H6" s="112" t="s">
        <v>137</v>
      </c>
      <c r="I6" s="113"/>
      <c r="J6" s="35"/>
      <c r="K6" s="35" t="s">
        <v>9</v>
      </c>
      <c r="L6" s="35" t="s">
        <v>9</v>
      </c>
      <c r="M6" s="84"/>
      <c r="N6" s="95"/>
      <c r="O6" s="95"/>
      <c r="P6" s="98"/>
      <c r="Q6" s="100"/>
      <c r="R6" s="98"/>
      <c r="S6" s="98"/>
      <c r="T6" s="98"/>
      <c r="U6" s="98"/>
      <c r="V6" s="98"/>
      <c r="W6" s="98"/>
      <c r="X6" s="89"/>
    </row>
    <row r="7" spans="1:25" s="67" customFormat="1" ht="17.25" customHeight="1" thickBot="1">
      <c r="A7" s="68"/>
      <c r="B7" s="41" t="s">
        <v>10</v>
      </c>
      <c r="C7" s="56"/>
      <c r="D7" s="77" t="s">
        <v>113</v>
      </c>
      <c r="E7" s="77" t="s">
        <v>114</v>
      </c>
      <c r="F7" s="77" t="s">
        <v>113</v>
      </c>
      <c r="G7" s="77" t="s">
        <v>114</v>
      </c>
      <c r="H7" s="77" t="s">
        <v>113</v>
      </c>
      <c r="I7" s="77" t="s">
        <v>114</v>
      </c>
      <c r="J7" s="114" t="s">
        <v>115</v>
      </c>
      <c r="K7" s="115"/>
      <c r="L7" s="116"/>
      <c r="M7" s="64" t="s">
        <v>136</v>
      </c>
      <c r="N7" s="65" t="s">
        <v>136</v>
      </c>
      <c r="O7" s="114" t="s">
        <v>125</v>
      </c>
      <c r="P7" s="116"/>
      <c r="Q7" s="74" t="s">
        <v>132</v>
      </c>
      <c r="R7" s="35" t="s">
        <v>126</v>
      </c>
      <c r="S7" s="35" t="s">
        <v>127</v>
      </c>
      <c r="T7" s="35" t="s">
        <v>126</v>
      </c>
      <c r="U7" s="35" t="s">
        <v>127</v>
      </c>
      <c r="V7" s="35" t="s">
        <v>126</v>
      </c>
      <c r="W7" s="54" t="s">
        <v>127</v>
      </c>
      <c r="X7" s="35" t="s">
        <v>149</v>
      </c>
      <c r="Y7" s="69"/>
    </row>
    <row r="8" spans="1:25" s="67" customFormat="1" ht="17.25" customHeight="1">
      <c r="A8" s="70"/>
      <c r="B8" s="42" t="s">
        <v>105</v>
      </c>
      <c r="C8" s="61"/>
      <c r="D8" s="90" t="s">
        <v>11</v>
      </c>
      <c r="E8" s="92"/>
      <c r="F8" s="90" t="s">
        <v>12</v>
      </c>
      <c r="G8" s="92"/>
      <c r="H8" s="104" t="s">
        <v>13</v>
      </c>
      <c r="I8" s="105"/>
      <c r="J8" s="90" t="s">
        <v>107</v>
      </c>
      <c r="K8" s="91"/>
      <c r="L8" s="92"/>
      <c r="M8" s="60" t="s">
        <v>12</v>
      </c>
      <c r="N8" s="61" t="s">
        <v>12</v>
      </c>
      <c r="O8" s="92" t="s">
        <v>12</v>
      </c>
      <c r="P8" s="103"/>
      <c r="Q8" s="42" t="s">
        <v>12</v>
      </c>
      <c r="R8" s="90" t="s">
        <v>128</v>
      </c>
      <c r="S8" s="92"/>
      <c r="T8" s="90" t="s">
        <v>12</v>
      </c>
      <c r="U8" s="91"/>
      <c r="V8" s="91"/>
      <c r="W8" s="92"/>
      <c r="X8" s="60" t="s">
        <v>128</v>
      </c>
      <c r="Y8" s="69"/>
    </row>
    <row r="9" spans="1:24" ht="15.75" customHeight="1">
      <c r="A9" s="15"/>
      <c r="B9" s="2" t="s">
        <v>59</v>
      </c>
      <c r="C9" s="7"/>
      <c r="D9" s="45">
        <v>15</v>
      </c>
      <c r="E9" s="8">
        <v>14</v>
      </c>
      <c r="F9" s="51">
        <v>26</v>
      </c>
      <c r="G9" s="51">
        <v>24</v>
      </c>
      <c r="H9" s="52">
        <v>5.46</v>
      </c>
      <c r="I9" s="10">
        <v>5.17</v>
      </c>
      <c r="J9" s="2" t="s">
        <v>106</v>
      </c>
      <c r="K9" s="1">
        <v>6</v>
      </c>
      <c r="L9" s="1">
        <v>2</v>
      </c>
      <c r="M9" s="1">
        <v>6</v>
      </c>
      <c r="N9" s="1">
        <v>3</v>
      </c>
      <c r="O9" s="1">
        <v>300</v>
      </c>
      <c r="P9" s="1">
        <v>183</v>
      </c>
      <c r="Q9" s="37">
        <v>3839</v>
      </c>
      <c r="R9" s="25">
        <v>12</v>
      </c>
      <c r="S9" s="25">
        <v>10</v>
      </c>
      <c r="T9" s="39" t="s">
        <v>129</v>
      </c>
      <c r="U9" s="39" t="s">
        <v>129</v>
      </c>
      <c r="V9" s="25">
        <v>18</v>
      </c>
      <c r="W9" s="25">
        <v>17</v>
      </c>
      <c r="X9" s="25">
        <v>1</v>
      </c>
    </row>
    <row r="10" spans="1:24" ht="15.75" customHeight="1">
      <c r="A10" s="15"/>
      <c r="B10" s="4" t="s">
        <v>60</v>
      </c>
      <c r="C10" s="7"/>
      <c r="D10" s="46">
        <v>48</v>
      </c>
      <c r="E10" s="8">
        <v>49</v>
      </c>
      <c r="F10" s="8">
        <v>72</v>
      </c>
      <c r="G10" s="8">
        <v>71</v>
      </c>
      <c r="H10" s="13">
        <v>8.76</v>
      </c>
      <c r="I10" s="10">
        <v>8.81</v>
      </c>
      <c r="J10" s="2" t="s">
        <v>106</v>
      </c>
      <c r="K10" s="1">
        <v>5</v>
      </c>
      <c r="L10" s="1">
        <v>5</v>
      </c>
      <c r="M10" s="1">
        <v>4</v>
      </c>
      <c r="N10" s="1">
        <v>6</v>
      </c>
      <c r="O10" s="1">
        <v>432</v>
      </c>
      <c r="P10" s="1">
        <v>272</v>
      </c>
      <c r="Q10" s="37">
        <v>6900</v>
      </c>
      <c r="R10" s="25">
        <v>29</v>
      </c>
      <c r="S10" s="25">
        <v>24</v>
      </c>
      <c r="T10" s="39" t="s">
        <v>129</v>
      </c>
      <c r="U10" s="39" t="s">
        <v>129</v>
      </c>
      <c r="V10" s="25">
        <v>36</v>
      </c>
      <c r="W10" s="25">
        <v>33</v>
      </c>
      <c r="X10" s="25">
        <v>1</v>
      </c>
    </row>
    <row r="11" spans="1:24" ht="15.75" customHeight="1">
      <c r="A11" s="15"/>
      <c r="B11" s="2" t="s">
        <v>61</v>
      </c>
      <c r="C11" s="7"/>
      <c r="D11" s="46">
        <v>26</v>
      </c>
      <c r="E11" s="8">
        <v>27</v>
      </c>
      <c r="F11" s="8">
        <v>40</v>
      </c>
      <c r="G11" s="8">
        <v>45</v>
      </c>
      <c r="H11" s="13">
        <v>5.89</v>
      </c>
      <c r="I11" s="10">
        <v>6.77</v>
      </c>
      <c r="J11" s="1">
        <v>2</v>
      </c>
      <c r="K11" s="1">
        <v>6</v>
      </c>
      <c r="L11" s="1">
        <v>4</v>
      </c>
      <c r="M11" s="1">
        <v>21</v>
      </c>
      <c r="N11" s="1">
        <v>5</v>
      </c>
      <c r="O11" s="1">
        <v>337</v>
      </c>
      <c r="P11" s="1">
        <v>195</v>
      </c>
      <c r="Q11" s="37">
        <v>5566</v>
      </c>
      <c r="R11" s="25">
        <v>29</v>
      </c>
      <c r="S11" s="25">
        <v>17</v>
      </c>
      <c r="T11" s="39">
        <v>1</v>
      </c>
      <c r="U11" s="39" t="s">
        <v>129</v>
      </c>
      <c r="V11" s="25">
        <v>29</v>
      </c>
      <c r="W11" s="25">
        <v>23</v>
      </c>
      <c r="X11" s="25">
        <v>3</v>
      </c>
    </row>
    <row r="12" spans="1:24" ht="15.75" customHeight="1">
      <c r="A12" s="15"/>
      <c r="B12" s="2" t="s">
        <v>62</v>
      </c>
      <c r="C12" s="7"/>
      <c r="D12" s="46">
        <v>30</v>
      </c>
      <c r="E12" s="8">
        <v>30</v>
      </c>
      <c r="F12" s="8">
        <v>41</v>
      </c>
      <c r="G12" s="8">
        <v>40</v>
      </c>
      <c r="H12" s="13">
        <v>6.47</v>
      </c>
      <c r="I12" s="10">
        <v>6.38</v>
      </c>
      <c r="J12" s="1">
        <v>1</v>
      </c>
      <c r="K12" s="1">
        <v>3</v>
      </c>
      <c r="L12" s="1">
        <v>3</v>
      </c>
      <c r="M12" s="1">
        <v>5</v>
      </c>
      <c r="N12" s="1">
        <v>6</v>
      </c>
      <c r="O12" s="1">
        <v>352</v>
      </c>
      <c r="P12" s="1">
        <v>218</v>
      </c>
      <c r="Q12" s="37">
        <v>5319</v>
      </c>
      <c r="R12" s="25">
        <v>24</v>
      </c>
      <c r="S12" s="25">
        <v>15</v>
      </c>
      <c r="T12" s="39" t="s">
        <v>129</v>
      </c>
      <c r="U12" s="39">
        <v>2</v>
      </c>
      <c r="V12" s="25">
        <v>30</v>
      </c>
      <c r="W12" s="25">
        <v>25</v>
      </c>
      <c r="X12" s="25">
        <v>8</v>
      </c>
    </row>
    <row r="13" spans="1:24" s="21" customFormat="1" ht="31.5" customHeight="1">
      <c r="A13" s="17"/>
      <c r="B13" s="18" t="s">
        <v>63</v>
      </c>
      <c r="C13" s="19"/>
      <c r="D13" s="47">
        <v>23</v>
      </c>
      <c r="E13" s="20">
        <v>24</v>
      </c>
      <c r="F13" s="20">
        <v>29</v>
      </c>
      <c r="G13" s="20">
        <v>30</v>
      </c>
      <c r="H13" s="53">
        <v>6.69</v>
      </c>
      <c r="I13" s="22">
        <v>7.07</v>
      </c>
      <c r="J13" s="18" t="s">
        <v>106</v>
      </c>
      <c r="K13" s="21">
        <v>4</v>
      </c>
      <c r="L13" s="21">
        <v>1</v>
      </c>
      <c r="M13" s="21">
        <v>2</v>
      </c>
      <c r="N13" s="21">
        <v>2</v>
      </c>
      <c r="O13" s="21">
        <v>260</v>
      </c>
      <c r="P13" s="21">
        <v>169</v>
      </c>
      <c r="Q13" s="78">
        <v>3549</v>
      </c>
      <c r="R13" s="79">
        <v>18</v>
      </c>
      <c r="S13" s="79">
        <v>19</v>
      </c>
      <c r="T13" s="80">
        <v>1</v>
      </c>
      <c r="U13" s="80">
        <v>1</v>
      </c>
      <c r="V13" s="79">
        <v>22</v>
      </c>
      <c r="W13" s="79">
        <v>26</v>
      </c>
      <c r="X13" s="80">
        <v>4</v>
      </c>
    </row>
    <row r="14" spans="1:24" ht="15.75" customHeight="1">
      <c r="A14" s="15"/>
      <c r="B14" s="2" t="s">
        <v>64</v>
      </c>
      <c r="C14" s="7"/>
      <c r="D14" s="46">
        <v>50</v>
      </c>
      <c r="E14" s="8">
        <v>54</v>
      </c>
      <c r="F14" s="8">
        <v>59</v>
      </c>
      <c r="G14" s="8">
        <v>63</v>
      </c>
      <c r="H14" s="13">
        <v>6.85</v>
      </c>
      <c r="I14" s="10">
        <v>7.34</v>
      </c>
      <c r="J14" s="2" t="s">
        <v>106</v>
      </c>
      <c r="K14" s="21">
        <v>6</v>
      </c>
      <c r="L14" s="1">
        <v>4</v>
      </c>
      <c r="M14" s="1">
        <v>7</v>
      </c>
      <c r="N14" s="1">
        <v>4</v>
      </c>
      <c r="O14" s="1">
        <v>560</v>
      </c>
      <c r="P14" s="1">
        <v>340</v>
      </c>
      <c r="Q14" s="37">
        <v>6991</v>
      </c>
      <c r="R14" s="25">
        <v>42</v>
      </c>
      <c r="S14" s="25">
        <v>30</v>
      </c>
      <c r="T14" s="39" t="s">
        <v>129</v>
      </c>
      <c r="U14" s="39">
        <v>1</v>
      </c>
      <c r="V14" s="25">
        <v>50</v>
      </c>
      <c r="W14" s="25">
        <v>49</v>
      </c>
      <c r="X14" s="39">
        <v>2</v>
      </c>
    </row>
    <row r="15" spans="1:24" ht="15.75" customHeight="1">
      <c r="A15" s="15"/>
      <c r="B15" s="2" t="s">
        <v>65</v>
      </c>
      <c r="C15" s="7"/>
      <c r="D15" s="46">
        <v>58</v>
      </c>
      <c r="E15" s="8">
        <v>60</v>
      </c>
      <c r="F15" s="8">
        <v>75</v>
      </c>
      <c r="G15" s="8">
        <v>75</v>
      </c>
      <c r="H15" s="13">
        <v>8.16</v>
      </c>
      <c r="I15" s="10">
        <v>8.25</v>
      </c>
      <c r="J15" s="2" t="s">
        <v>106</v>
      </c>
      <c r="K15" s="1">
        <v>4</v>
      </c>
      <c r="L15" s="1">
        <v>4</v>
      </c>
      <c r="M15" s="1">
        <v>3</v>
      </c>
      <c r="N15" s="1">
        <v>5</v>
      </c>
      <c r="O15" s="1">
        <v>661</v>
      </c>
      <c r="P15" s="1">
        <v>389</v>
      </c>
      <c r="Q15" s="37">
        <v>7302</v>
      </c>
      <c r="R15" s="25">
        <v>39</v>
      </c>
      <c r="S15" s="25">
        <v>49</v>
      </c>
      <c r="T15" s="39" t="s">
        <v>129</v>
      </c>
      <c r="U15" s="39" t="s">
        <v>129</v>
      </c>
      <c r="V15" s="25">
        <v>49</v>
      </c>
      <c r="W15" s="25">
        <v>60</v>
      </c>
      <c r="X15" s="25">
        <v>4</v>
      </c>
    </row>
    <row r="16" spans="1:24" ht="15.75" customHeight="1">
      <c r="A16" s="15"/>
      <c r="B16" s="2" t="s">
        <v>66</v>
      </c>
      <c r="C16" s="7"/>
      <c r="D16" s="46">
        <v>23</v>
      </c>
      <c r="E16" s="8">
        <v>24</v>
      </c>
      <c r="F16" s="8">
        <v>29</v>
      </c>
      <c r="G16" s="8">
        <v>31</v>
      </c>
      <c r="H16" s="13">
        <v>5.93</v>
      </c>
      <c r="I16" s="10">
        <v>6.41</v>
      </c>
      <c r="J16" s="2" t="s">
        <v>106</v>
      </c>
      <c r="K16" s="1">
        <v>4</v>
      </c>
      <c r="L16" s="1">
        <v>2</v>
      </c>
      <c r="M16" s="1">
        <v>2</v>
      </c>
      <c r="N16" s="1">
        <v>2</v>
      </c>
      <c r="O16" s="1">
        <v>320</v>
      </c>
      <c r="P16" s="1">
        <v>205</v>
      </c>
      <c r="Q16" s="37">
        <v>4031</v>
      </c>
      <c r="R16" s="25">
        <v>23</v>
      </c>
      <c r="S16" s="25">
        <v>33</v>
      </c>
      <c r="T16" s="39" t="s">
        <v>129</v>
      </c>
      <c r="U16" s="39">
        <v>1</v>
      </c>
      <c r="V16" s="25">
        <v>31</v>
      </c>
      <c r="W16" s="25">
        <v>45</v>
      </c>
      <c r="X16" s="25">
        <v>3</v>
      </c>
    </row>
    <row r="17" spans="1:24" ht="15.75" customHeight="1">
      <c r="A17" s="15"/>
      <c r="B17" s="2" t="s">
        <v>67</v>
      </c>
      <c r="C17" s="7"/>
      <c r="D17" s="46">
        <v>41</v>
      </c>
      <c r="E17" s="8">
        <v>51</v>
      </c>
      <c r="F17" s="8">
        <v>56</v>
      </c>
      <c r="G17" s="8">
        <v>71</v>
      </c>
      <c r="H17" s="13">
        <v>6.85</v>
      </c>
      <c r="I17" s="10">
        <v>8.64</v>
      </c>
      <c r="J17" s="1">
        <v>1</v>
      </c>
      <c r="K17" s="1">
        <v>2</v>
      </c>
      <c r="L17" s="1">
        <v>3</v>
      </c>
      <c r="M17" s="1">
        <v>13</v>
      </c>
      <c r="N17" s="1">
        <v>7</v>
      </c>
      <c r="O17" s="1">
        <v>500</v>
      </c>
      <c r="P17" s="1">
        <v>345</v>
      </c>
      <c r="Q17" s="37">
        <v>6521</v>
      </c>
      <c r="R17" s="25">
        <v>44</v>
      </c>
      <c r="S17" s="25">
        <v>29</v>
      </c>
      <c r="T17" s="39">
        <v>1</v>
      </c>
      <c r="U17" s="39" t="s">
        <v>129</v>
      </c>
      <c r="V17" s="25">
        <v>69</v>
      </c>
      <c r="W17" s="25">
        <v>40</v>
      </c>
      <c r="X17" s="25">
        <v>7</v>
      </c>
    </row>
    <row r="18" spans="1:24" ht="31.5" customHeight="1">
      <c r="A18" s="15"/>
      <c r="B18" s="3" t="s">
        <v>68</v>
      </c>
      <c r="C18" s="7"/>
      <c r="D18" s="46">
        <v>675</v>
      </c>
      <c r="E18" s="8">
        <v>707</v>
      </c>
      <c r="F18" s="8">
        <v>1047</v>
      </c>
      <c r="G18" s="8">
        <v>1065</v>
      </c>
      <c r="H18" s="13">
        <v>14.13</v>
      </c>
      <c r="I18" s="10">
        <v>14.44</v>
      </c>
      <c r="J18" s="37">
        <f aca="true" t="shared" si="0" ref="J18:Q18">SUM(J19:J31)</f>
        <v>8</v>
      </c>
      <c r="K18" s="37">
        <f t="shared" si="0"/>
        <v>49</v>
      </c>
      <c r="L18" s="37">
        <f t="shared" si="0"/>
        <v>26</v>
      </c>
      <c r="M18" s="37">
        <f t="shared" si="0"/>
        <v>86</v>
      </c>
      <c r="N18" s="37">
        <f t="shared" si="0"/>
        <v>30</v>
      </c>
      <c r="O18" s="37">
        <f t="shared" si="0"/>
        <v>4911</v>
      </c>
      <c r="P18" s="37">
        <f t="shared" si="0"/>
        <v>2707</v>
      </c>
      <c r="Q18" s="37">
        <f t="shared" si="0"/>
        <v>59354</v>
      </c>
      <c r="R18" s="37">
        <f>SUM(R19:R31)</f>
        <v>260</v>
      </c>
      <c r="S18" s="37">
        <f aca="true" t="shared" si="1" ref="S18:X18">SUM(S19:S31)</f>
        <v>271</v>
      </c>
      <c r="T18" s="37">
        <f t="shared" si="1"/>
        <v>4</v>
      </c>
      <c r="U18" s="37">
        <f t="shared" si="1"/>
        <v>5</v>
      </c>
      <c r="V18" s="37">
        <f t="shared" si="1"/>
        <v>341</v>
      </c>
      <c r="W18" s="37">
        <f t="shared" si="1"/>
        <v>351</v>
      </c>
      <c r="X18" s="37">
        <f t="shared" si="1"/>
        <v>35</v>
      </c>
    </row>
    <row r="19" spans="1:24" ht="31.5" customHeight="1">
      <c r="A19" s="15"/>
      <c r="B19" s="2" t="s">
        <v>69</v>
      </c>
      <c r="C19" s="7"/>
      <c r="D19" s="46">
        <v>16</v>
      </c>
      <c r="E19" s="8">
        <v>19</v>
      </c>
      <c r="F19" s="8">
        <v>16</v>
      </c>
      <c r="G19" s="8">
        <v>23</v>
      </c>
      <c r="H19" s="13">
        <v>9.21</v>
      </c>
      <c r="I19" s="10">
        <v>13.37</v>
      </c>
      <c r="J19" s="2" t="s">
        <v>106</v>
      </c>
      <c r="K19" s="1">
        <v>2</v>
      </c>
      <c r="L19" s="1">
        <v>1</v>
      </c>
      <c r="M19" s="1">
        <v>1</v>
      </c>
      <c r="N19" s="1">
        <v>1</v>
      </c>
      <c r="O19" s="1">
        <v>91</v>
      </c>
      <c r="P19" s="1">
        <v>85</v>
      </c>
      <c r="Q19" s="37">
        <v>1390</v>
      </c>
      <c r="R19" s="39">
        <v>2</v>
      </c>
      <c r="S19" s="39" t="s">
        <v>131</v>
      </c>
      <c r="T19" s="39" t="s">
        <v>131</v>
      </c>
      <c r="U19" s="39" t="s">
        <v>131</v>
      </c>
      <c r="V19" s="39">
        <v>2</v>
      </c>
      <c r="W19" s="39" t="s">
        <v>131</v>
      </c>
      <c r="X19" s="39">
        <v>1</v>
      </c>
    </row>
    <row r="20" spans="1:24" ht="15.75" customHeight="1">
      <c r="A20" s="15"/>
      <c r="B20" s="2" t="s">
        <v>70</v>
      </c>
      <c r="C20" s="7"/>
      <c r="D20" s="46">
        <v>43</v>
      </c>
      <c r="E20" s="8">
        <v>42</v>
      </c>
      <c r="F20" s="8">
        <v>65</v>
      </c>
      <c r="G20" s="8">
        <v>64</v>
      </c>
      <c r="H20" s="13">
        <v>8.35</v>
      </c>
      <c r="I20" s="10">
        <v>8.31</v>
      </c>
      <c r="J20" s="1">
        <v>1</v>
      </c>
      <c r="K20" s="1">
        <v>2</v>
      </c>
      <c r="L20" s="1">
        <v>2</v>
      </c>
      <c r="M20" s="1">
        <v>6</v>
      </c>
      <c r="N20" s="1">
        <v>2</v>
      </c>
      <c r="O20" s="1">
        <v>621</v>
      </c>
      <c r="P20" s="1">
        <v>323</v>
      </c>
      <c r="Q20" s="37">
        <v>6229</v>
      </c>
      <c r="R20" s="25">
        <v>10</v>
      </c>
      <c r="S20" s="25">
        <v>4</v>
      </c>
      <c r="T20" s="39" t="s">
        <v>131</v>
      </c>
      <c r="U20" s="39" t="s">
        <v>131</v>
      </c>
      <c r="V20" s="25">
        <v>10</v>
      </c>
      <c r="W20" s="25">
        <v>4</v>
      </c>
      <c r="X20" s="39">
        <v>6</v>
      </c>
    </row>
    <row r="21" spans="1:24" ht="15.75" customHeight="1">
      <c r="A21" s="15"/>
      <c r="B21" s="2" t="s">
        <v>71</v>
      </c>
      <c r="C21" s="7"/>
      <c r="D21" s="46">
        <v>26</v>
      </c>
      <c r="E21" s="8">
        <v>28</v>
      </c>
      <c r="F21" s="8">
        <v>44</v>
      </c>
      <c r="G21" s="8">
        <v>45</v>
      </c>
      <c r="H21" s="13">
        <v>11.75</v>
      </c>
      <c r="I21" s="10">
        <v>12.53</v>
      </c>
      <c r="J21" s="2" t="s">
        <v>106</v>
      </c>
      <c r="K21" s="1">
        <v>2</v>
      </c>
      <c r="L21" s="1">
        <v>2</v>
      </c>
      <c r="M21" s="1">
        <v>2</v>
      </c>
      <c r="N21" s="1">
        <v>3</v>
      </c>
      <c r="O21" s="1">
        <v>199</v>
      </c>
      <c r="P21" s="1">
        <v>137</v>
      </c>
      <c r="Q21" s="37">
        <v>3010</v>
      </c>
      <c r="R21" s="25">
        <v>1</v>
      </c>
      <c r="S21" s="25">
        <v>1</v>
      </c>
      <c r="T21" s="39" t="s">
        <v>131</v>
      </c>
      <c r="U21" s="39" t="s">
        <v>131</v>
      </c>
      <c r="V21" s="25">
        <v>1</v>
      </c>
      <c r="W21" s="25">
        <v>2</v>
      </c>
      <c r="X21" s="39">
        <v>2</v>
      </c>
    </row>
    <row r="22" spans="1:24" ht="15.75" customHeight="1">
      <c r="A22" s="15"/>
      <c r="B22" s="2" t="s">
        <v>72</v>
      </c>
      <c r="C22" s="7"/>
      <c r="D22" s="46">
        <v>41</v>
      </c>
      <c r="E22" s="8">
        <v>42</v>
      </c>
      <c r="F22" s="8">
        <v>52</v>
      </c>
      <c r="G22" s="8">
        <v>51</v>
      </c>
      <c r="H22" s="13">
        <v>13.19</v>
      </c>
      <c r="I22" s="10">
        <v>13.38</v>
      </c>
      <c r="J22" s="2" t="s">
        <v>106</v>
      </c>
      <c r="K22" s="1">
        <v>3</v>
      </c>
      <c r="L22" s="1">
        <v>2</v>
      </c>
      <c r="M22" s="1">
        <v>2</v>
      </c>
      <c r="N22" s="1">
        <v>2</v>
      </c>
      <c r="O22" s="1">
        <v>217</v>
      </c>
      <c r="P22" s="1">
        <v>140</v>
      </c>
      <c r="Q22" s="37">
        <v>3154</v>
      </c>
      <c r="R22" s="25">
        <v>5</v>
      </c>
      <c r="S22" s="25">
        <v>5</v>
      </c>
      <c r="T22" s="39">
        <v>1</v>
      </c>
      <c r="U22" s="39" t="s">
        <v>131</v>
      </c>
      <c r="V22" s="25">
        <v>4</v>
      </c>
      <c r="W22" s="25">
        <v>6</v>
      </c>
      <c r="X22" s="39">
        <v>1</v>
      </c>
    </row>
    <row r="23" spans="1:24" ht="15.75" customHeight="1">
      <c r="A23" s="15"/>
      <c r="B23" s="2" t="s">
        <v>73</v>
      </c>
      <c r="C23" s="7"/>
      <c r="D23" s="46">
        <v>82</v>
      </c>
      <c r="E23" s="8">
        <v>86</v>
      </c>
      <c r="F23" s="8">
        <v>120</v>
      </c>
      <c r="G23" s="8">
        <v>123</v>
      </c>
      <c r="H23" s="13">
        <v>15.15</v>
      </c>
      <c r="I23" s="10">
        <v>15.65</v>
      </c>
      <c r="J23" s="1">
        <v>3</v>
      </c>
      <c r="K23" s="1">
        <v>4</v>
      </c>
      <c r="L23" s="1">
        <v>3</v>
      </c>
      <c r="M23" s="1">
        <v>21</v>
      </c>
      <c r="N23" s="1">
        <v>3</v>
      </c>
      <c r="O23" s="1">
        <v>517</v>
      </c>
      <c r="P23" s="1">
        <v>266</v>
      </c>
      <c r="Q23" s="37">
        <v>6251</v>
      </c>
      <c r="R23" s="25">
        <v>36</v>
      </c>
      <c r="S23" s="25">
        <v>37</v>
      </c>
      <c r="T23" s="39" t="s">
        <v>131</v>
      </c>
      <c r="U23" s="39" t="s">
        <v>131</v>
      </c>
      <c r="V23" s="25">
        <v>50</v>
      </c>
      <c r="W23" s="25">
        <v>47</v>
      </c>
      <c r="X23" s="25">
        <v>6</v>
      </c>
    </row>
    <row r="24" spans="1:24" ht="31.5" customHeight="1">
      <c r="A24" s="15"/>
      <c r="B24" s="2" t="s">
        <v>74</v>
      </c>
      <c r="C24" s="7"/>
      <c r="D24" s="46">
        <v>16</v>
      </c>
      <c r="E24" s="8">
        <v>18</v>
      </c>
      <c r="F24" s="8">
        <v>20</v>
      </c>
      <c r="G24" s="8">
        <v>25</v>
      </c>
      <c r="H24" s="13">
        <v>5.91</v>
      </c>
      <c r="I24" s="10">
        <v>7.34</v>
      </c>
      <c r="J24" s="2" t="s">
        <v>106</v>
      </c>
      <c r="K24" s="1">
        <v>4</v>
      </c>
      <c r="L24" s="1">
        <v>1</v>
      </c>
      <c r="M24" s="2">
        <v>2</v>
      </c>
      <c r="N24" s="1">
        <v>1</v>
      </c>
      <c r="O24" s="1">
        <v>223</v>
      </c>
      <c r="P24" s="1">
        <v>123</v>
      </c>
      <c r="Q24" s="37">
        <v>2735</v>
      </c>
      <c r="R24" s="25">
        <v>2</v>
      </c>
      <c r="S24" s="25">
        <v>4</v>
      </c>
      <c r="T24" s="39" t="s">
        <v>131</v>
      </c>
      <c r="U24" s="39">
        <v>1</v>
      </c>
      <c r="V24" s="25">
        <v>2</v>
      </c>
      <c r="W24" s="25">
        <v>4</v>
      </c>
      <c r="X24" s="39">
        <v>3</v>
      </c>
    </row>
    <row r="25" spans="1:24" ht="15.75" customHeight="1">
      <c r="A25" s="15"/>
      <c r="B25" s="2" t="s">
        <v>75</v>
      </c>
      <c r="C25" s="7"/>
      <c r="D25" s="46">
        <v>56</v>
      </c>
      <c r="E25" s="8">
        <v>56</v>
      </c>
      <c r="F25" s="8">
        <v>79</v>
      </c>
      <c r="G25" s="8">
        <v>75</v>
      </c>
      <c r="H25" s="13">
        <v>27.76</v>
      </c>
      <c r="I25" s="10">
        <v>26.59</v>
      </c>
      <c r="J25" s="2" t="s">
        <v>106</v>
      </c>
      <c r="K25" s="1">
        <v>1</v>
      </c>
      <c r="L25" s="1">
        <v>1</v>
      </c>
      <c r="M25" s="2">
        <v>1</v>
      </c>
      <c r="N25" s="2">
        <v>1</v>
      </c>
      <c r="O25" s="1">
        <v>169</v>
      </c>
      <c r="P25" s="1">
        <v>86</v>
      </c>
      <c r="Q25" s="37">
        <v>2371</v>
      </c>
      <c r="R25" s="25">
        <v>1</v>
      </c>
      <c r="S25" s="25">
        <v>5</v>
      </c>
      <c r="T25" s="39" t="s">
        <v>131</v>
      </c>
      <c r="U25" s="39" t="s">
        <v>131</v>
      </c>
      <c r="V25" s="25">
        <v>1</v>
      </c>
      <c r="W25" s="25">
        <v>8</v>
      </c>
      <c r="X25" s="39">
        <v>2</v>
      </c>
    </row>
    <row r="26" spans="1:24" ht="15.75" customHeight="1">
      <c r="A26" s="15"/>
      <c r="B26" s="2" t="s">
        <v>76</v>
      </c>
      <c r="C26" s="7"/>
      <c r="D26" s="46">
        <v>64</v>
      </c>
      <c r="E26" s="8">
        <v>66</v>
      </c>
      <c r="F26" s="8">
        <v>111</v>
      </c>
      <c r="G26" s="8">
        <v>110</v>
      </c>
      <c r="H26" s="13">
        <v>17.89</v>
      </c>
      <c r="I26" s="10">
        <v>17.87</v>
      </c>
      <c r="J26" s="1">
        <v>2</v>
      </c>
      <c r="K26" s="1">
        <v>3</v>
      </c>
      <c r="L26" s="1">
        <v>2</v>
      </c>
      <c r="M26" s="1">
        <v>18</v>
      </c>
      <c r="N26" s="1">
        <v>4</v>
      </c>
      <c r="O26" s="1">
        <v>422</v>
      </c>
      <c r="P26" s="1">
        <v>209</v>
      </c>
      <c r="Q26" s="37">
        <v>5000</v>
      </c>
      <c r="R26" s="25">
        <v>35</v>
      </c>
      <c r="S26" s="25">
        <v>56</v>
      </c>
      <c r="T26" s="39">
        <v>1</v>
      </c>
      <c r="U26" s="39" t="s">
        <v>131</v>
      </c>
      <c r="V26" s="25">
        <v>48</v>
      </c>
      <c r="W26" s="25">
        <v>70</v>
      </c>
      <c r="X26" s="25">
        <v>5</v>
      </c>
    </row>
    <row r="27" spans="1:24" ht="15.75" customHeight="1">
      <c r="A27" s="15"/>
      <c r="B27" s="2" t="s">
        <v>77</v>
      </c>
      <c r="C27" s="7"/>
      <c r="D27" s="46">
        <v>74</v>
      </c>
      <c r="E27" s="8">
        <v>77</v>
      </c>
      <c r="F27" s="8">
        <v>113</v>
      </c>
      <c r="G27" s="8">
        <v>112</v>
      </c>
      <c r="H27" s="13">
        <v>20.58</v>
      </c>
      <c r="I27" s="10">
        <v>20.36</v>
      </c>
      <c r="J27" s="2" t="s">
        <v>106</v>
      </c>
      <c r="K27" s="1">
        <v>5</v>
      </c>
      <c r="L27" s="1">
        <v>1</v>
      </c>
      <c r="M27" s="1">
        <v>5</v>
      </c>
      <c r="N27" s="1">
        <v>1</v>
      </c>
      <c r="O27" s="1">
        <v>338</v>
      </c>
      <c r="P27" s="1">
        <v>175</v>
      </c>
      <c r="Q27" s="37">
        <v>4510</v>
      </c>
      <c r="R27" s="25">
        <v>15</v>
      </c>
      <c r="S27" s="25">
        <v>11</v>
      </c>
      <c r="T27" s="39" t="s">
        <v>131</v>
      </c>
      <c r="U27" s="39">
        <v>1</v>
      </c>
      <c r="V27" s="25">
        <v>19</v>
      </c>
      <c r="W27" s="25">
        <v>14</v>
      </c>
      <c r="X27" s="25">
        <v>2</v>
      </c>
    </row>
    <row r="28" spans="1:24" ht="15.75" customHeight="1">
      <c r="A28" s="15"/>
      <c r="B28" s="2" t="s">
        <v>78</v>
      </c>
      <c r="C28" s="7"/>
      <c r="D28" s="46">
        <v>57</v>
      </c>
      <c r="E28" s="8">
        <v>61</v>
      </c>
      <c r="F28" s="8">
        <v>94</v>
      </c>
      <c r="G28" s="8">
        <v>97</v>
      </c>
      <c r="H28" s="13">
        <v>13.03</v>
      </c>
      <c r="I28" s="10">
        <v>13.57</v>
      </c>
      <c r="J28" s="2" t="s">
        <v>106</v>
      </c>
      <c r="K28" s="1">
        <v>3</v>
      </c>
      <c r="L28" s="1">
        <v>1</v>
      </c>
      <c r="M28" s="1">
        <v>2</v>
      </c>
      <c r="N28" s="1">
        <v>1</v>
      </c>
      <c r="O28" s="1">
        <v>487</v>
      </c>
      <c r="P28" s="1">
        <v>306</v>
      </c>
      <c r="Q28" s="37">
        <v>5689</v>
      </c>
      <c r="R28" s="25">
        <v>23</v>
      </c>
      <c r="S28" s="25">
        <v>23</v>
      </c>
      <c r="T28" s="39" t="s">
        <v>131</v>
      </c>
      <c r="U28" s="39" t="s">
        <v>131</v>
      </c>
      <c r="V28" s="25">
        <v>29</v>
      </c>
      <c r="W28" s="25">
        <v>30</v>
      </c>
      <c r="X28" s="25">
        <v>2</v>
      </c>
    </row>
    <row r="29" spans="1:24" ht="31.5" customHeight="1">
      <c r="A29" s="15"/>
      <c r="B29" s="2" t="s">
        <v>79</v>
      </c>
      <c r="C29" s="7"/>
      <c r="D29" s="46">
        <v>88</v>
      </c>
      <c r="E29" s="8">
        <v>97</v>
      </c>
      <c r="F29" s="8">
        <v>157</v>
      </c>
      <c r="G29" s="8">
        <v>163</v>
      </c>
      <c r="H29" s="13">
        <v>11.7</v>
      </c>
      <c r="I29" s="10">
        <v>11.89</v>
      </c>
      <c r="J29" s="2">
        <v>1</v>
      </c>
      <c r="K29" s="1">
        <v>12</v>
      </c>
      <c r="L29" s="1">
        <v>6</v>
      </c>
      <c r="M29" s="1">
        <v>16</v>
      </c>
      <c r="N29" s="1">
        <v>8</v>
      </c>
      <c r="O29" s="1">
        <v>968</v>
      </c>
      <c r="P29" s="1">
        <v>496</v>
      </c>
      <c r="Q29" s="37">
        <v>10633</v>
      </c>
      <c r="R29" s="25">
        <v>90</v>
      </c>
      <c r="S29" s="25">
        <v>89</v>
      </c>
      <c r="T29" s="39">
        <v>1</v>
      </c>
      <c r="U29" s="39">
        <v>3</v>
      </c>
      <c r="V29" s="25">
        <v>127</v>
      </c>
      <c r="W29" s="25">
        <v>115</v>
      </c>
      <c r="X29" s="25">
        <v>2</v>
      </c>
    </row>
    <row r="30" spans="1:24" ht="15.75" customHeight="1">
      <c r="A30" s="15"/>
      <c r="B30" s="2" t="s">
        <v>80</v>
      </c>
      <c r="C30" s="7"/>
      <c r="D30" s="46">
        <v>80</v>
      </c>
      <c r="E30" s="8">
        <v>82</v>
      </c>
      <c r="F30" s="8">
        <v>135</v>
      </c>
      <c r="G30" s="8">
        <v>133</v>
      </c>
      <c r="H30" s="13">
        <v>21.87</v>
      </c>
      <c r="I30" s="10">
        <v>21.64</v>
      </c>
      <c r="J30" s="2" t="s">
        <v>106</v>
      </c>
      <c r="K30" s="1">
        <v>6</v>
      </c>
      <c r="L30" s="1">
        <v>2</v>
      </c>
      <c r="M30" s="1">
        <v>6</v>
      </c>
      <c r="N30" s="1">
        <v>2</v>
      </c>
      <c r="O30" s="1">
        <v>455</v>
      </c>
      <c r="P30" s="1">
        <v>223</v>
      </c>
      <c r="Q30" s="37">
        <v>4916</v>
      </c>
      <c r="R30" s="25">
        <v>28</v>
      </c>
      <c r="S30" s="25">
        <v>28</v>
      </c>
      <c r="T30" s="39" t="s">
        <v>131</v>
      </c>
      <c r="U30" s="39" t="s">
        <v>131</v>
      </c>
      <c r="V30" s="25">
        <v>35</v>
      </c>
      <c r="W30" s="25">
        <v>43</v>
      </c>
      <c r="X30" s="39" t="s">
        <v>131</v>
      </c>
    </row>
    <row r="31" spans="1:24" ht="15.75" customHeight="1">
      <c r="A31" s="15"/>
      <c r="B31" s="2" t="s">
        <v>81</v>
      </c>
      <c r="C31" s="7"/>
      <c r="D31" s="46">
        <v>34</v>
      </c>
      <c r="E31" s="8">
        <v>33</v>
      </c>
      <c r="F31" s="8">
        <v>41</v>
      </c>
      <c r="G31" s="8">
        <v>43</v>
      </c>
      <c r="H31" s="13">
        <v>9.77</v>
      </c>
      <c r="I31" s="10">
        <v>10.34</v>
      </c>
      <c r="J31" s="2">
        <v>1</v>
      </c>
      <c r="K31" s="1">
        <v>2</v>
      </c>
      <c r="L31" s="1">
        <v>2</v>
      </c>
      <c r="M31" s="1">
        <v>4</v>
      </c>
      <c r="N31" s="1">
        <v>1</v>
      </c>
      <c r="O31" s="1">
        <v>204</v>
      </c>
      <c r="P31" s="1">
        <v>138</v>
      </c>
      <c r="Q31" s="37">
        <v>3466</v>
      </c>
      <c r="R31" s="25">
        <v>12</v>
      </c>
      <c r="S31" s="25">
        <v>8</v>
      </c>
      <c r="T31" s="39">
        <v>1</v>
      </c>
      <c r="U31" s="39" t="s">
        <v>131</v>
      </c>
      <c r="V31" s="25">
        <v>13</v>
      </c>
      <c r="W31" s="25">
        <v>8</v>
      </c>
      <c r="X31" s="39">
        <v>3</v>
      </c>
    </row>
    <row r="32" spans="1:24" ht="31.5" customHeight="1">
      <c r="A32" s="15"/>
      <c r="B32" s="3" t="s">
        <v>82</v>
      </c>
      <c r="C32" s="7"/>
      <c r="D32" s="37">
        <f>SUM(D33:D42)</f>
        <v>394</v>
      </c>
      <c r="E32" s="8">
        <v>392</v>
      </c>
      <c r="F32" s="8">
        <v>543</v>
      </c>
      <c r="G32" s="8">
        <v>536</v>
      </c>
      <c r="H32" s="13">
        <v>11.42</v>
      </c>
      <c r="I32" s="10">
        <v>11.47</v>
      </c>
      <c r="J32" s="37">
        <f aca="true" t="shared" si="2" ref="J32:Q32">SUM(J33:J42)</f>
        <v>5</v>
      </c>
      <c r="K32" s="37">
        <f t="shared" si="2"/>
        <v>41</v>
      </c>
      <c r="L32" s="37">
        <f t="shared" si="2"/>
        <v>18</v>
      </c>
      <c r="M32" s="37">
        <f t="shared" si="2"/>
        <v>51</v>
      </c>
      <c r="N32" s="37">
        <f t="shared" si="2"/>
        <v>22</v>
      </c>
      <c r="O32" s="37">
        <f t="shared" si="2"/>
        <v>3098</v>
      </c>
      <c r="P32" s="37">
        <f t="shared" si="2"/>
        <v>1858</v>
      </c>
      <c r="Q32" s="37">
        <f t="shared" si="2"/>
        <v>38531</v>
      </c>
      <c r="R32" s="37">
        <f>SUM(R33:R42)</f>
        <v>71</v>
      </c>
      <c r="S32" s="37">
        <f aca="true" t="shared" si="3" ref="S32:X32">SUM(S33:S42)</f>
        <v>70</v>
      </c>
      <c r="T32" s="37">
        <f t="shared" si="3"/>
        <v>3</v>
      </c>
      <c r="U32" s="37">
        <f t="shared" si="3"/>
        <v>0</v>
      </c>
      <c r="V32" s="37">
        <f t="shared" si="3"/>
        <v>83</v>
      </c>
      <c r="W32" s="37">
        <f t="shared" si="3"/>
        <v>97</v>
      </c>
      <c r="X32" s="37">
        <f t="shared" si="3"/>
        <v>27</v>
      </c>
    </row>
    <row r="33" spans="1:24" ht="31.5" customHeight="1">
      <c r="A33" s="15"/>
      <c r="B33" s="2" t="s">
        <v>83</v>
      </c>
      <c r="C33" s="7"/>
      <c r="D33" s="46">
        <v>59</v>
      </c>
      <c r="E33" s="8">
        <v>60</v>
      </c>
      <c r="F33" s="8">
        <v>88</v>
      </c>
      <c r="G33" s="8">
        <v>89</v>
      </c>
      <c r="H33" s="13">
        <v>13.98</v>
      </c>
      <c r="I33" s="10">
        <v>14.44</v>
      </c>
      <c r="J33" s="1">
        <v>1</v>
      </c>
      <c r="K33" s="1">
        <v>3</v>
      </c>
      <c r="L33" s="1">
        <v>3</v>
      </c>
      <c r="M33" s="1">
        <v>6</v>
      </c>
      <c r="N33" s="1">
        <v>5</v>
      </c>
      <c r="O33" s="1">
        <v>354</v>
      </c>
      <c r="P33" s="1">
        <v>249</v>
      </c>
      <c r="Q33" s="37">
        <v>5138</v>
      </c>
      <c r="R33" s="25">
        <v>8</v>
      </c>
      <c r="S33" s="25">
        <v>1</v>
      </c>
      <c r="T33" s="39">
        <v>1</v>
      </c>
      <c r="U33" s="39" t="s">
        <v>106</v>
      </c>
      <c r="V33" s="25">
        <v>7</v>
      </c>
      <c r="W33" s="25">
        <v>1</v>
      </c>
      <c r="X33" s="25">
        <v>3</v>
      </c>
    </row>
    <row r="34" spans="1:24" ht="15.75" customHeight="1">
      <c r="A34" s="15"/>
      <c r="B34" s="2" t="s">
        <v>84</v>
      </c>
      <c r="C34" s="7"/>
      <c r="D34" s="46">
        <v>27</v>
      </c>
      <c r="E34" s="8">
        <v>30</v>
      </c>
      <c r="F34" s="8">
        <v>31</v>
      </c>
      <c r="G34" s="8">
        <v>34</v>
      </c>
      <c r="H34" s="13">
        <v>14.28</v>
      </c>
      <c r="I34" s="10">
        <v>15.93</v>
      </c>
      <c r="J34" s="2" t="s">
        <v>106</v>
      </c>
      <c r="K34" s="1">
        <v>7</v>
      </c>
      <c r="L34" s="2" t="s">
        <v>116</v>
      </c>
      <c r="M34" s="1">
        <v>1</v>
      </c>
      <c r="N34" s="1">
        <v>1</v>
      </c>
      <c r="O34" s="1">
        <v>113</v>
      </c>
      <c r="P34" s="1">
        <v>81</v>
      </c>
      <c r="Q34" s="37">
        <v>1836</v>
      </c>
      <c r="R34" s="25">
        <v>4</v>
      </c>
      <c r="S34" s="25">
        <v>2</v>
      </c>
      <c r="T34" s="39">
        <v>2</v>
      </c>
      <c r="U34" s="39" t="s">
        <v>106</v>
      </c>
      <c r="V34" s="25">
        <v>5</v>
      </c>
      <c r="W34" s="25">
        <v>3</v>
      </c>
      <c r="X34" s="39">
        <v>2</v>
      </c>
    </row>
    <row r="35" spans="1:24" ht="15.75" customHeight="1">
      <c r="A35" s="15"/>
      <c r="B35" s="2" t="s">
        <v>85</v>
      </c>
      <c r="C35" s="7"/>
      <c r="D35" s="46">
        <v>36</v>
      </c>
      <c r="E35" s="8">
        <v>36</v>
      </c>
      <c r="F35" s="8">
        <v>51</v>
      </c>
      <c r="G35" s="8">
        <v>53</v>
      </c>
      <c r="H35" s="13">
        <v>12.89</v>
      </c>
      <c r="I35" s="10">
        <v>13.53</v>
      </c>
      <c r="J35" s="2" t="s">
        <v>106</v>
      </c>
      <c r="K35" s="1">
        <v>4</v>
      </c>
      <c r="L35" s="1">
        <v>2</v>
      </c>
      <c r="M35" s="1">
        <v>2</v>
      </c>
      <c r="N35" s="1">
        <v>1</v>
      </c>
      <c r="O35" s="1">
        <v>281</v>
      </c>
      <c r="P35" s="1">
        <v>144</v>
      </c>
      <c r="Q35" s="37">
        <v>3165</v>
      </c>
      <c r="R35" s="25">
        <v>5</v>
      </c>
      <c r="S35" s="25">
        <v>2</v>
      </c>
      <c r="T35" s="39" t="s">
        <v>106</v>
      </c>
      <c r="U35" s="39" t="s">
        <v>106</v>
      </c>
      <c r="V35" s="25">
        <v>5</v>
      </c>
      <c r="W35" s="25">
        <v>2</v>
      </c>
      <c r="X35" s="39">
        <v>4</v>
      </c>
    </row>
    <row r="36" spans="1:24" ht="15.75" customHeight="1">
      <c r="A36" s="15"/>
      <c r="B36" s="2" t="s">
        <v>86</v>
      </c>
      <c r="C36" s="7"/>
      <c r="D36" s="46">
        <v>27</v>
      </c>
      <c r="E36" s="8">
        <v>26</v>
      </c>
      <c r="F36" s="8">
        <v>31</v>
      </c>
      <c r="G36" s="8">
        <v>29</v>
      </c>
      <c r="H36" s="13">
        <v>7.27</v>
      </c>
      <c r="I36" s="10">
        <v>6.89</v>
      </c>
      <c r="J36" s="2" t="s">
        <v>106</v>
      </c>
      <c r="K36" s="1">
        <v>4</v>
      </c>
      <c r="L36" s="1">
        <v>2</v>
      </c>
      <c r="M36" s="1">
        <v>2</v>
      </c>
      <c r="N36" s="2">
        <v>1</v>
      </c>
      <c r="O36" s="1">
        <v>293</v>
      </c>
      <c r="P36" s="1">
        <v>136</v>
      </c>
      <c r="Q36" s="37">
        <v>3536</v>
      </c>
      <c r="R36" s="25">
        <v>10</v>
      </c>
      <c r="S36" s="25">
        <v>5</v>
      </c>
      <c r="T36" s="39" t="s">
        <v>106</v>
      </c>
      <c r="U36" s="39" t="s">
        <v>106</v>
      </c>
      <c r="V36" s="25">
        <v>12</v>
      </c>
      <c r="W36" s="25">
        <v>8</v>
      </c>
      <c r="X36" s="25">
        <v>3</v>
      </c>
    </row>
    <row r="37" spans="1:24" ht="15.75" customHeight="1">
      <c r="A37" s="15"/>
      <c r="B37" s="2" t="s">
        <v>87</v>
      </c>
      <c r="C37" s="7"/>
      <c r="D37" s="46">
        <v>42</v>
      </c>
      <c r="E37" s="8">
        <v>40</v>
      </c>
      <c r="F37" s="8">
        <v>66</v>
      </c>
      <c r="G37" s="8">
        <v>62</v>
      </c>
      <c r="H37" s="13">
        <v>17.29</v>
      </c>
      <c r="I37" s="10">
        <v>16.65</v>
      </c>
      <c r="J37" s="2">
        <v>1</v>
      </c>
      <c r="K37" s="1">
        <v>2</v>
      </c>
      <c r="L37" s="1">
        <v>1</v>
      </c>
      <c r="M37" s="1">
        <v>5</v>
      </c>
      <c r="N37" s="1">
        <v>1</v>
      </c>
      <c r="O37" s="1">
        <v>218</v>
      </c>
      <c r="P37" s="1">
        <v>162</v>
      </c>
      <c r="Q37" s="37">
        <v>3131</v>
      </c>
      <c r="R37" s="25">
        <v>5</v>
      </c>
      <c r="S37" s="25">
        <v>4</v>
      </c>
      <c r="T37" s="39" t="s">
        <v>106</v>
      </c>
      <c r="U37" s="39" t="s">
        <v>106</v>
      </c>
      <c r="V37" s="25">
        <v>5</v>
      </c>
      <c r="W37" s="25">
        <v>4</v>
      </c>
      <c r="X37" s="39">
        <v>5</v>
      </c>
    </row>
    <row r="38" spans="1:24" ht="31.5" customHeight="1">
      <c r="A38" s="15"/>
      <c r="B38" s="2" t="s">
        <v>88</v>
      </c>
      <c r="C38" s="7"/>
      <c r="D38" s="46">
        <v>40</v>
      </c>
      <c r="E38" s="8">
        <v>36</v>
      </c>
      <c r="F38" s="8">
        <v>60</v>
      </c>
      <c r="G38" s="8">
        <v>52</v>
      </c>
      <c r="H38" s="13">
        <v>14.32</v>
      </c>
      <c r="I38" s="10">
        <v>12.08</v>
      </c>
      <c r="J38" s="2" t="s">
        <v>106</v>
      </c>
      <c r="K38" s="1">
        <v>3</v>
      </c>
      <c r="L38" s="1">
        <v>1</v>
      </c>
      <c r="M38" s="1">
        <v>1</v>
      </c>
      <c r="N38" s="1">
        <v>1</v>
      </c>
      <c r="O38" s="1">
        <v>264</v>
      </c>
      <c r="P38" s="1">
        <v>174</v>
      </c>
      <c r="Q38" s="37">
        <v>3429</v>
      </c>
      <c r="R38" s="25">
        <v>8</v>
      </c>
      <c r="S38" s="25">
        <v>6</v>
      </c>
      <c r="T38" s="39" t="s">
        <v>106</v>
      </c>
      <c r="U38" s="39" t="s">
        <v>106</v>
      </c>
      <c r="V38" s="25">
        <v>11</v>
      </c>
      <c r="W38" s="25">
        <v>10</v>
      </c>
      <c r="X38" s="25">
        <v>1</v>
      </c>
    </row>
    <row r="39" spans="1:24" ht="15.75" customHeight="1">
      <c r="A39" s="15"/>
      <c r="B39" s="2" t="s">
        <v>89</v>
      </c>
      <c r="C39" s="7"/>
      <c r="D39" s="46">
        <v>30</v>
      </c>
      <c r="E39" s="8">
        <v>34</v>
      </c>
      <c r="F39" s="8">
        <v>43</v>
      </c>
      <c r="G39" s="8">
        <v>51</v>
      </c>
      <c r="H39" s="13">
        <v>6</v>
      </c>
      <c r="I39" s="10">
        <v>7.15</v>
      </c>
      <c r="J39" s="1">
        <v>1</v>
      </c>
      <c r="K39" s="1">
        <v>3</v>
      </c>
      <c r="L39" s="1">
        <v>3</v>
      </c>
      <c r="M39" s="1">
        <v>17</v>
      </c>
      <c r="N39" s="1">
        <v>4</v>
      </c>
      <c r="O39" s="1">
        <v>562</v>
      </c>
      <c r="P39" s="1">
        <v>335</v>
      </c>
      <c r="Q39" s="37">
        <v>5694</v>
      </c>
      <c r="R39" s="25">
        <v>11</v>
      </c>
      <c r="S39" s="25">
        <v>15</v>
      </c>
      <c r="T39" s="39" t="s">
        <v>106</v>
      </c>
      <c r="U39" s="39" t="s">
        <v>106</v>
      </c>
      <c r="V39" s="25">
        <v>12</v>
      </c>
      <c r="W39" s="25">
        <v>22</v>
      </c>
      <c r="X39" s="25">
        <v>2</v>
      </c>
    </row>
    <row r="40" spans="1:24" ht="15.75" customHeight="1">
      <c r="A40" s="15"/>
      <c r="B40" s="2" t="s">
        <v>90</v>
      </c>
      <c r="C40" s="7"/>
      <c r="D40" s="46">
        <v>31</v>
      </c>
      <c r="E40" s="8">
        <v>29</v>
      </c>
      <c r="F40" s="8">
        <v>42</v>
      </c>
      <c r="G40" s="8">
        <v>39</v>
      </c>
      <c r="H40" s="13">
        <v>8.47</v>
      </c>
      <c r="I40" s="10">
        <v>8.07</v>
      </c>
      <c r="J40" s="2" t="s">
        <v>106</v>
      </c>
      <c r="K40" s="1">
        <v>6</v>
      </c>
      <c r="L40" s="1">
        <v>2</v>
      </c>
      <c r="M40" s="1">
        <v>5</v>
      </c>
      <c r="N40" s="1">
        <v>3</v>
      </c>
      <c r="O40" s="1">
        <v>315</v>
      </c>
      <c r="P40" s="1">
        <v>193</v>
      </c>
      <c r="Q40" s="37">
        <v>3895</v>
      </c>
      <c r="R40" s="25">
        <v>7</v>
      </c>
      <c r="S40" s="25">
        <v>17</v>
      </c>
      <c r="T40" s="39" t="s">
        <v>106</v>
      </c>
      <c r="U40" s="39" t="s">
        <v>106</v>
      </c>
      <c r="V40" s="25">
        <v>8</v>
      </c>
      <c r="W40" s="25">
        <v>22</v>
      </c>
      <c r="X40" s="39" t="s">
        <v>106</v>
      </c>
    </row>
    <row r="41" spans="1:24" ht="15.75" customHeight="1">
      <c r="A41" s="15"/>
      <c r="B41" s="2" t="s">
        <v>91</v>
      </c>
      <c r="C41" s="7"/>
      <c r="D41" s="46">
        <v>60</v>
      </c>
      <c r="E41" s="8">
        <v>60</v>
      </c>
      <c r="F41" s="8">
        <v>78</v>
      </c>
      <c r="G41" s="8">
        <v>76</v>
      </c>
      <c r="H41" s="13">
        <v>10.37</v>
      </c>
      <c r="I41" s="10">
        <v>10.26</v>
      </c>
      <c r="J41" s="1">
        <v>1</v>
      </c>
      <c r="K41" s="1">
        <v>6</v>
      </c>
      <c r="L41" s="1">
        <v>3</v>
      </c>
      <c r="M41" s="1">
        <v>9</v>
      </c>
      <c r="N41" s="1">
        <v>4</v>
      </c>
      <c r="O41" s="1">
        <v>495</v>
      </c>
      <c r="P41" s="1">
        <v>282</v>
      </c>
      <c r="Q41" s="37">
        <v>5882</v>
      </c>
      <c r="R41" s="25">
        <v>11</v>
      </c>
      <c r="S41" s="25">
        <v>13</v>
      </c>
      <c r="T41" s="39" t="s">
        <v>106</v>
      </c>
      <c r="U41" s="39" t="s">
        <v>106</v>
      </c>
      <c r="V41" s="25">
        <v>16</v>
      </c>
      <c r="W41" s="25">
        <v>19</v>
      </c>
      <c r="X41" s="25">
        <v>6</v>
      </c>
    </row>
    <row r="42" spans="1:24" ht="15.75" customHeight="1">
      <c r="A42" s="15"/>
      <c r="B42" s="2" t="s">
        <v>92</v>
      </c>
      <c r="C42" s="7"/>
      <c r="D42" s="46">
        <v>42</v>
      </c>
      <c r="E42" s="8">
        <v>42</v>
      </c>
      <c r="F42" s="8">
        <v>54</v>
      </c>
      <c r="G42" s="8">
        <v>52</v>
      </c>
      <c r="H42" s="13">
        <v>16.6</v>
      </c>
      <c r="I42" s="10">
        <v>16.32</v>
      </c>
      <c r="J42" s="1">
        <v>1</v>
      </c>
      <c r="K42" s="1">
        <v>3</v>
      </c>
      <c r="L42" s="1">
        <v>1</v>
      </c>
      <c r="M42" s="8">
        <v>3</v>
      </c>
      <c r="N42" s="1">
        <v>1</v>
      </c>
      <c r="O42" s="1">
        <v>203</v>
      </c>
      <c r="P42" s="1">
        <v>102</v>
      </c>
      <c r="Q42" s="37">
        <v>2825</v>
      </c>
      <c r="R42" s="25">
        <v>2</v>
      </c>
      <c r="S42" s="25">
        <v>5</v>
      </c>
      <c r="T42" s="39" t="s">
        <v>106</v>
      </c>
      <c r="U42" s="39" t="s">
        <v>106</v>
      </c>
      <c r="V42" s="25">
        <v>2</v>
      </c>
      <c r="W42" s="25">
        <v>6</v>
      </c>
      <c r="X42" s="25">
        <v>1</v>
      </c>
    </row>
    <row r="43" spans="1:24" ht="31.5" customHeight="1">
      <c r="A43" s="15"/>
      <c r="B43" s="3" t="s">
        <v>93</v>
      </c>
      <c r="C43" s="7"/>
      <c r="D43" s="37">
        <v>409</v>
      </c>
      <c r="E43" s="37">
        <f>SUM(E44:E47)</f>
        <v>424</v>
      </c>
      <c r="F43" s="37">
        <v>652</v>
      </c>
      <c r="G43" s="37">
        <v>677</v>
      </c>
      <c r="H43" s="13">
        <v>19.65</v>
      </c>
      <c r="I43" s="10">
        <v>20.59</v>
      </c>
      <c r="J43" s="37">
        <f aca="true" t="shared" si="4" ref="J43:Q43">SUM(J44:J47)</f>
        <v>7</v>
      </c>
      <c r="K43" s="37">
        <f t="shared" si="4"/>
        <v>14</v>
      </c>
      <c r="L43" s="37">
        <f t="shared" si="4"/>
        <v>9</v>
      </c>
      <c r="M43" s="37">
        <f t="shared" si="4"/>
        <v>43</v>
      </c>
      <c r="N43" s="37">
        <f t="shared" si="4"/>
        <v>11</v>
      </c>
      <c r="O43" s="37">
        <f t="shared" si="4"/>
        <v>2184</v>
      </c>
      <c r="P43" s="37">
        <f t="shared" si="4"/>
        <v>1236</v>
      </c>
      <c r="Q43" s="37">
        <f t="shared" si="4"/>
        <v>26565</v>
      </c>
      <c r="R43" s="37">
        <f>SUM(R44:R47)</f>
        <v>47</v>
      </c>
      <c r="S43" s="37">
        <f aca="true" t="shared" si="5" ref="S43:X43">SUM(S44:S47)</f>
        <v>72</v>
      </c>
      <c r="T43" s="37">
        <f t="shared" si="5"/>
        <v>3</v>
      </c>
      <c r="U43" s="37">
        <f t="shared" si="5"/>
        <v>1</v>
      </c>
      <c r="V43" s="37">
        <f t="shared" si="5"/>
        <v>55</v>
      </c>
      <c r="W43" s="37">
        <f t="shared" si="5"/>
        <v>94</v>
      </c>
      <c r="X43" s="37">
        <f t="shared" si="5"/>
        <v>27</v>
      </c>
    </row>
    <row r="44" spans="1:24" ht="31.5" customHeight="1">
      <c r="A44" s="15"/>
      <c r="B44" s="2" t="s">
        <v>94</v>
      </c>
      <c r="C44" s="7"/>
      <c r="D44" s="46">
        <v>153</v>
      </c>
      <c r="E44" s="8">
        <v>158</v>
      </c>
      <c r="F44" s="8">
        <v>262</v>
      </c>
      <c r="G44" s="8">
        <v>269</v>
      </c>
      <c r="H44" s="13">
        <v>21.05</v>
      </c>
      <c r="I44" s="10">
        <v>21.89</v>
      </c>
      <c r="J44" s="1">
        <v>5</v>
      </c>
      <c r="K44" s="1">
        <v>3</v>
      </c>
      <c r="L44" s="1">
        <v>3</v>
      </c>
      <c r="M44" s="1">
        <v>25</v>
      </c>
      <c r="N44" s="1">
        <v>5</v>
      </c>
      <c r="O44" s="1">
        <v>902</v>
      </c>
      <c r="P44" s="1">
        <v>501</v>
      </c>
      <c r="Q44" s="37">
        <v>9702</v>
      </c>
      <c r="R44" s="25">
        <v>24</v>
      </c>
      <c r="S44" s="25">
        <v>32</v>
      </c>
      <c r="T44" s="39">
        <v>1</v>
      </c>
      <c r="U44" s="39">
        <v>1</v>
      </c>
      <c r="V44" s="25">
        <v>29</v>
      </c>
      <c r="W44" s="25">
        <v>37</v>
      </c>
      <c r="X44" s="25">
        <v>14</v>
      </c>
    </row>
    <row r="45" spans="1:24" ht="15.75" customHeight="1">
      <c r="A45" s="15"/>
      <c r="B45" s="2" t="s">
        <v>95</v>
      </c>
      <c r="C45" s="7"/>
      <c r="D45" s="46">
        <v>80</v>
      </c>
      <c r="E45" s="8">
        <v>80</v>
      </c>
      <c r="F45" s="8">
        <v>132</v>
      </c>
      <c r="G45" s="8">
        <v>126</v>
      </c>
      <c r="H45" s="13">
        <v>19.27</v>
      </c>
      <c r="I45" s="10">
        <v>18.57</v>
      </c>
      <c r="J45" s="1">
        <v>1</v>
      </c>
      <c r="K45" s="1">
        <v>5</v>
      </c>
      <c r="L45" s="1">
        <v>1</v>
      </c>
      <c r="M45" s="1">
        <v>7</v>
      </c>
      <c r="N45" s="1">
        <v>1</v>
      </c>
      <c r="O45" s="1">
        <v>383</v>
      </c>
      <c r="P45" s="1">
        <v>234</v>
      </c>
      <c r="Q45" s="37">
        <v>5639</v>
      </c>
      <c r="R45" s="25">
        <v>9</v>
      </c>
      <c r="S45" s="25">
        <v>10</v>
      </c>
      <c r="T45" s="39">
        <v>2</v>
      </c>
      <c r="U45" s="39" t="s">
        <v>106</v>
      </c>
      <c r="V45" s="25">
        <v>7</v>
      </c>
      <c r="W45" s="25">
        <v>12</v>
      </c>
      <c r="X45" s="25">
        <v>3</v>
      </c>
    </row>
    <row r="46" spans="1:24" ht="15.75" customHeight="1">
      <c r="A46" s="15"/>
      <c r="B46" s="2" t="s">
        <v>96</v>
      </c>
      <c r="C46" s="7"/>
      <c r="D46" s="46">
        <v>125</v>
      </c>
      <c r="E46" s="8">
        <v>132</v>
      </c>
      <c r="F46" s="8">
        <v>185</v>
      </c>
      <c r="G46" s="8">
        <v>197</v>
      </c>
      <c r="H46" s="13">
        <v>20.22</v>
      </c>
      <c r="I46" s="10">
        <v>21.71</v>
      </c>
      <c r="J46" s="1">
        <v>1</v>
      </c>
      <c r="K46" s="1">
        <v>4</v>
      </c>
      <c r="L46" s="1">
        <v>4</v>
      </c>
      <c r="M46" s="1">
        <v>7</v>
      </c>
      <c r="N46" s="1">
        <v>4</v>
      </c>
      <c r="O46" s="1">
        <v>569</v>
      </c>
      <c r="P46" s="1">
        <v>332</v>
      </c>
      <c r="Q46" s="37">
        <v>7407</v>
      </c>
      <c r="R46" s="25">
        <v>9</v>
      </c>
      <c r="S46" s="25">
        <v>22</v>
      </c>
      <c r="T46" s="39" t="s">
        <v>106</v>
      </c>
      <c r="U46" s="39" t="s">
        <v>106</v>
      </c>
      <c r="V46" s="25">
        <v>12</v>
      </c>
      <c r="W46" s="25">
        <v>35</v>
      </c>
      <c r="X46" s="25">
        <v>6</v>
      </c>
    </row>
    <row r="47" spans="1:24" ht="15.75" customHeight="1">
      <c r="A47" s="15"/>
      <c r="B47" s="2" t="s">
        <v>97</v>
      </c>
      <c r="C47" s="7"/>
      <c r="D47" s="46">
        <v>51</v>
      </c>
      <c r="E47" s="8">
        <v>54</v>
      </c>
      <c r="F47" s="8">
        <v>73</v>
      </c>
      <c r="G47" s="8">
        <v>84</v>
      </c>
      <c r="H47" s="13">
        <v>15.41</v>
      </c>
      <c r="I47" s="10">
        <v>17.95</v>
      </c>
      <c r="J47" s="2" t="s">
        <v>106</v>
      </c>
      <c r="K47" s="1">
        <v>2</v>
      </c>
      <c r="L47" s="1">
        <v>1</v>
      </c>
      <c r="M47" s="1">
        <v>4</v>
      </c>
      <c r="N47" s="1">
        <v>1</v>
      </c>
      <c r="O47" s="1">
        <v>330</v>
      </c>
      <c r="P47" s="1">
        <v>169</v>
      </c>
      <c r="Q47" s="37">
        <v>3817</v>
      </c>
      <c r="R47" s="25">
        <v>5</v>
      </c>
      <c r="S47" s="25">
        <v>8</v>
      </c>
      <c r="T47" s="39" t="s">
        <v>106</v>
      </c>
      <c r="U47" s="39" t="s">
        <v>106</v>
      </c>
      <c r="V47" s="25">
        <v>7</v>
      </c>
      <c r="W47" s="25">
        <v>10</v>
      </c>
      <c r="X47" s="25">
        <v>4</v>
      </c>
    </row>
    <row r="48" spans="1:24" ht="31.5" customHeight="1">
      <c r="A48" s="15"/>
      <c r="B48" s="3" t="s">
        <v>98</v>
      </c>
      <c r="C48" s="7"/>
      <c r="D48" s="37">
        <v>568</v>
      </c>
      <c r="E48" s="37">
        <v>571</v>
      </c>
      <c r="F48" s="37">
        <v>784</v>
      </c>
      <c r="G48" s="37">
        <v>771</v>
      </c>
      <c r="H48" s="13">
        <v>19.18</v>
      </c>
      <c r="I48" s="10">
        <v>19.08</v>
      </c>
      <c r="J48" s="37">
        <f aca="true" t="shared" si="6" ref="J48:Q48">SUM(J49:J54)</f>
        <v>3</v>
      </c>
      <c r="K48" s="37">
        <f t="shared" si="6"/>
        <v>30</v>
      </c>
      <c r="L48" s="37">
        <f t="shared" si="6"/>
        <v>16</v>
      </c>
      <c r="M48" s="37">
        <f t="shared" si="6"/>
        <v>52</v>
      </c>
      <c r="N48" s="37">
        <f t="shared" si="6"/>
        <v>21</v>
      </c>
      <c r="O48" s="37">
        <f t="shared" si="6"/>
        <v>2642</v>
      </c>
      <c r="P48" s="37">
        <f t="shared" si="6"/>
        <v>1382</v>
      </c>
      <c r="Q48" s="37">
        <f t="shared" si="6"/>
        <v>32686</v>
      </c>
      <c r="R48" s="37">
        <f>SUM(R49:R54)</f>
        <v>76</v>
      </c>
      <c r="S48" s="37">
        <f aca="true" t="shared" si="7" ref="S48:X48">SUM(S49:S54)</f>
        <v>77</v>
      </c>
      <c r="T48" s="37">
        <f t="shared" si="7"/>
        <v>3</v>
      </c>
      <c r="U48" s="37">
        <f t="shared" si="7"/>
        <v>3</v>
      </c>
      <c r="V48" s="37">
        <f t="shared" si="7"/>
        <v>95</v>
      </c>
      <c r="W48" s="37">
        <f t="shared" si="7"/>
        <v>102</v>
      </c>
      <c r="X48" s="37">
        <f t="shared" si="7"/>
        <v>35</v>
      </c>
    </row>
    <row r="49" spans="1:24" ht="31.5" customHeight="1">
      <c r="A49" s="15"/>
      <c r="B49" s="2" t="s">
        <v>99</v>
      </c>
      <c r="C49" s="7"/>
      <c r="D49" s="46">
        <v>280</v>
      </c>
      <c r="E49" s="8">
        <v>278</v>
      </c>
      <c r="F49" s="8">
        <v>373</v>
      </c>
      <c r="G49" s="8">
        <v>364</v>
      </c>
      <c r="H49" s="13">
        <v>24.22</v>
      </c>
      <c r="I49" s="10">
        <v>23.91</v>
      </c>
      <c r="J49" s="1">
        <v>1</v>
      </c>
      <c r="K49" s="1">
        <v>9</v>
      </c>
      <c r="L49" s="1">
        <v>8</v>
      </c>
      <c r="M49" s="1">
        <v>27</v>
      </c>
      <c r="N49" s="1">
        <v>9</v>
      </c>
      <c r="O49" s="1">
        <v>1066</v>
      </c>
      <c r="P49" s="1">
        <v>520</v>
      </c>
      <c r="Q49" s="37">
        <v>11934</v>
      </c>
      <c r="R49" s="25">
        <v>34</v>
      </c>
      <c r="S49" s="25">
        <v>23</v>
      </c>
      <c r="T49" s="39" t="s">
        <v>106</v>
      </c>
      <c r="U49" s="39">
        <v>2</v>
      </c>
      <c r="V49" s="25">
        <v>41</v>
      </c>
      <c r="W49" s="25">
        <v>28</v>
      </c>
      <c r="X49" s="25">
        <v>11</v>
      </c>
    </row>
    <row r="50" spans="1:24" ht="15.75" customHeight="1">
      <c r="A50" s="15"/>
      <c r="B50" s="2" t="s">
        <v>100</v>
      </c>
      <c r="C50" s="7"/>
      <c r="D50" s="46">
        <v>74</v>
      </c>
      <c r="E50" s="8">
        <v>79</v>
      </c>
      <c r="F50" s="8">
        <v>109</v>
      </c>
      <c r="G50" s="8">
        <v>116</v>
      </c>
      <c r="H50" s="13">
        <v>12.96</v>
      </c>
      <c r="I50" s="10">
        <v>13.91</v>
      </c>
      <c r="J50" s="1">
        <v>1</v>
      </c>
      <c r="K50" s="1">
        <v>6</v>
      </c>
      <c r="L50" s="1">
        <v>3</v>
      </c>
      <c r="M50" s="1">
        <v>10</v>
      </c>
      <c r="N50" s="1">
        <v>4</v>
      </c>
      <c r="O50" s="1">
        <v>567</v>
      </c>
      <c r="P50" s="1">
        <v>286</v>
      </c>
      <c r="Q50" s="37">
        <v>6695</v>
      </c>
      <c r="R50" s="25">
        <v>27</v>
      </c>
      <c r="S50" s="25">
        <v>28</v>
      </c>
      <c r="T50" s="39">
        <v>2</v>
      </c>
      <c r="U50" s="39" t="s">
        <v>106</v>
      </c>
      <c r="V50" s="25">
        <v>34</v>
      </c>
      <c r="W50" s="25">
        <v>37</v>
      </c>
      <c r="X50" s="25">
        <v>15</v>
      </c>
    </row>
    <row r="51" spans="1:43" ht="15.75" customHeight="1">
      <c r="A51" s="15"/>
      <c r="B51" s="2" t="s">
        <v>101</v>
      </c>
      <c r="C51" s="7"/>
      <c r="D51" s="46">
        <v>40</v>
      </c>
      <c r="E51" s="8">
        <v>38</v>
      </c>
      <c r="F51" s="8">
        <v>61</v>
      </c>
      <c r="G51" s="8">
        <v>59</v>
      </c>
      <c r="H51" s="13">
        <v>13.1</v>
      </c>
      <c r="I51" s="10">
        <v>13.09</v>
      </c>
      <c r="J51" s="2" t="s">
        <v>106</v>
      </c>
      <c r="K51" s="1">
        <v>5</v>
      </c>
      <c r="L51" s="1">
        <v>1</v>
      </c>
      <c r="M51" s="1">
        <v>2</v>
      </c>
      <c r="N51" s="1">
        <v>2</v>
      </c>
      <c r="O51" s="1">
        <v>287</v>
      </c>
      <c r="P51" s="1">
        <v>175</v>
      </c>
      <c r="Q51" s="37">
        <v>3721</v>
      </c>
      <c r="R51" s="25">
        <v>7</v>
      </c>
      <c r="S51" s="25">
        <v>10</v>
      </c>
      <c r="T51" s="39" t="s">
        <v>106</v>
      </c>
      <c r="U51" s="39">
        <v>1</v>
      </c>
      <c r="V51" s="25">
        <v>11</v>
      </c>
      <c r="W51" s="25">
        <v>19</v>
      </c>
      <c r="X51" s="25">
        <v>5</v>
      </c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ht="15.75" customHeight="1">
      <c r="A52" s="15"/>
      <c r="B52" s="2" t="s">
        <v>102</v>
      </c>
      <c r="C52" s="7"/>
      <c r="D52" s="46">
        <v>27</v>
      </c>
      <c r="E52" s="8">
        <v>26</v>
      </c>
      <c r="F52" s="8">
        <v>37</v>
      </c>
      <c r="G52" s="8">
        <v>33</v>
      </c>
      <c r="H52" s="13">
        <v>13.07</v>
      </c>
      <c r="I52" s="10">
        <v>11.67</v>
      </c>
      <c r="J52" s="2" t="s">
        <v>106</v>
      </c>
      <c r="K52" s="1">
        <v>2</v>
      </c>
      <c r="L52" s="1">
        <v>2</v>
      </c>
      <c r="M52" s="1">
        <v>2</v>
      </c>
      <c r="N52" s="1">
        <v>2</v>
      </c>
      <c r="O52" s="1">
        <v>146</v>
      </c>
      <c r="P52" s="1">
        <v>89</v>
      </c>
      <c r="Q52" s="37">
        <v>2342</v>
      </c>
      <c r="R52" s="25">
        <v>3</v>
      </c>
      <c r="S52" s="25">
        <v>6</v>
      </c>
      <c r="T52" s="39">
        <v>1</v>
      </c>
      <c r="U52" s="39" t="s">
        <v>106</v>
      </c>
      <c r="V52" s="25">
        <v>4</v>
      </c>
      <c r="W52" s="25">
        <v>7</v>
      </c>
      <c r="X52" s="25">
        <v>1</v>
      </c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5.75" customHeight="1">
      <c r="A53" s="15"/>
      <c r="B53" s="2" t="s">
        <v>103</v>
      </c>
      <c r="C53" s="7"/>
      <c r="D53" s="46">
        <v>85</v>
      </c>
      <c r="E53" s="8">
        <v>86</v>
      </c>
      <c r="F53" s="8">
        <v>120</v>
      </c>
      <c r="G53" s="8">
        <v>116</v>
      </c>
      <c r="H53" s="13">
        <v>26.82</v>
      </c>
      <c r="I53" s="10">
        <v>26.59</v>
      </c>
      <c r="J53" s="2" t="s">
        <v>106</v>
      </c>
      <c r="K53" s="2">
        <v>6</v>
      </c>
      <c r="L53" s="2" t="s">
        <v>117</v>
      </c>
      <c r="M53" s="1">
        <v>2</v>
      </c>
      <c r="N53" s="2">
        <v>2</v>
      </c>
      <c r="O53" s="1">
        <v>265</v>
      </c>
      <c r="P53" s="1">
        <v>158</v>
      </c>
      <c r="Q53" s="37">
        <v>3714</v>
      </c>
      <c r="R53" s="25">
        <v>2</v>
      </c>
      <c r="S53" s="25">
        <v>5</v>
      </c>
      <c r="T53" s="39" t="s">
        <v>106</v>
      </c>
      <c r="U53" s="39" t="s">
        <v>106</v>
      </c>
      <c r="V53" s="25">
        <v>2</v>
      </c>
      <c r="W53" s="25">
        <v>6</v>
      </c>
      <c r="X53" s="25">
        <v>2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24" ht="31.5" customHeight="1">
      <c r="A54" s="15"/>
      <c r="B54" s="4" t="s">
        <v>104</v>
      </c>
      <c r="C54" s="7"/>
      <c r="D54" s="46">
        <v>63</v>
      </c>
      <c r="E54" s="8">
        <v>62</v>
      </c>
      <c r="F54" s="8">
        <v>86</v>
      </c>
      <c r="G54" s="8">
        <v>82</v>
      </c>
      <c r="H54" s="13">
        <v>16.47</v>
      </c>
      <c r="I54" s="10">
        <v>16.1</v>
      </c>
      <c r="J54" s="1">
        <v>1</v>
      </c>
      <c r="K54" s="1">
        <v>2</v>
      </c>
      <c r="L54" s="1">
        <v>2</v>
      </c>
      <c r="M54" s="1">
        <v>9</v>
      </c>
      <c r="N54" s="1">
        <v>2</v>
      </c>
      <c r="O54" s="1">
        <v>311</v>
      </c>
      <c r="P54" s="1">
        <v>154</v>
      </c>
      <c r="Q54" s="37">
        <v>4280</v>
      </c>
      <c r="R54" s="25">
        <v>3</v>
      </c>
      <c r="S54" s="25">
        <v>5</v>
      </c>
      <c r="T54" s="39" t="s">
        <v>106</v>
      </c>
      <c r="U54" s="39" t="s">
        <v>106</v>
      </c>
      <c r="V54" s="25">
        <v>3</v>
      </c>
      <c r="W54" s="25">
        <v>5</v>
      </c>
      <c r="X54" s="25">
        <v>1</v>
      </c>
    </row>
    <row r="55" spans="1:24" ht="16.5" customHeight="1" thickBot="1">
      <c r="A55" s="16"/>
      <c r="B55" s="6"/>
      <c r="C55" s="12"/>
      <c r="D55" s="48"/>
      <c r="E55" s="6"/>
      <c r="F55" s="6"/>
      <c r="G55" s="6"/>
      <c r="H55" s="11"/>
      <c r="I55" s="11"/>
      <c r="J55" s="6"/>
      <c r="K55" s="6"/>
      <c r="L55" s="6"/>
      <c r="M55" s="6"/>
      <c r="N55" s="6"/>
      <c r="O55" s="6"/>
      <c r="P55" s="6"/>
      <c r="Q55" s="28"/>
      <c r="R55" s="28"/>
      <c r="S55" s="28"/>
      <c r="T55" s="28"/>
      <c r="U55" s="28"/>
      <c r="V55" s="28"/>
      <c r="W55" s="28"/>
      <c r="X55" s="28"/>
    </row>
    <row r="56" spans="1:16" ht="16.5" customHeight="1">
      <c r="A56" s="1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6.5" customHeight="1">
      <c r="A57" s="15"/>
      <c r="B57" s="4"/>
      <c r="C57" s="8"/>
      <c r="D57" s="8"/>
      <c r="E57" s="8"/>
      <c r="F57" s="8"/>
      <c r="G57" s="8"/>
      <c r="H57" s="13"/>
      <c r="I57" s="13"/>
      <c r="J57" s="8"/>
      <c r="K57" s="8"/>
      <c r="L57" s="8"/>
      <c r="M57" s="8"/>
      <c r="N57" s="8"/>
      <c r="O57" s="8"/>
      <c r="P57" s="8"/>
    </row>
    <row r="58" spans="1:16" ht="14.25">
      <c r="A58" s="15"/>
      <c r="B58" s="8"/>
      <c r="C58" s="8"/>
      <c r="D58" s="8"/>
      <c r="E58" s="8"/>
      <c r="F58" s="8"/>
      <c r="G58" s="8"/>
      <c r="H58" s="13"/>
      <c r="I58" s="13"/>
      <c r="J58" s="8"/>
      <c r="K58" s="8"/>
      <c r="L58" s="8"/>
      <c r="M58" s="8"/>
      <c r="N58" s="8"/>
      <c r="O58" s="8"/>
      <c r="P58" s="8"/>
    </row>
    <row r="59" ht="15.75" customHeight="1">
      <c r="A59" s="14"/>
    </row>
    <row r="60" ht="16.5" customHeight="1">
      <c r="B60"/>
    </row>
    <row r="61" ht="16.5" customHeight="1"/>
    <row r="62" ht="16.5" customHeight="1">
      <c r="B62"/>
    </row>
    <row r="63" ht="16.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31.5" customHeight="1"/>
    <row r="71" ht="15.75" customHeight="1"/>
    <row r="72" ht="15.75" customHeight="1"/>
    <row r="73" ht="15.75" customHeight="1"/>
    <row r="74" ht="31.5" customHeight="1"/>
    <row r="75" ht="31.5" customHeight="1"/>
    <row r="76" ht="15.75" customHeight="1"/>
    <row r="77" ht="15.75" customHeight="1"/>
    <row r="78" ht="15.75" customHeight="1"/>
    <row r="79" ht="15.75" customHeight="1"/>
    <row r="80" ht="31.5" customHeight="1"/>
    <row r="81" ht="15.75" customHeight="1"/>
    <row r="82" ht="15.75" customHeight="1"/>
    <row r="83" ht="15.75" customHeight="1"/>
    <row r="84" ht="15.75" customHeight="1"/>
    <row r="85" ht="31.5" customHeight="1"/>
    <row r="86" ht="15.75" customHeight="1"/>
    <row r="87" ht="15.75" customHeight="1"/>
    <row r="88" ht="31.5" customHeight="1"/>
    <row r="89" ht="31.5" customHeight="1"/>
    <row r="90" ht="15.75" customHeight="1"/>
    <row r="91" ht="15.75" customHeight="1"/>
    <row r="92" ht="15.75" customHeight="1"/>
    <row r="93" ht="15.75" customHeight="1"/>
    <row r="94" ht="31.5" customHeight="1"/>
    <row r="95" ht="15.75" customHeight="1"/>
    <row r="96" ht="15.75" customHeight="1"/>
    <row r="97" ht="15.75" customHeight="1"/>
    <row r="98" ht="15.75" customHeight="1"/>
    <row r="99" ht="31.5" customHeight="1"/>
    <row r="100" ht="31.5" customHeight="1"/>
    <row r="101" ht="15.75" customHeight="1"/>
    <row r="102" ht="15.75" customHeight="1"/>
    <row r="103" ht="15.75" customHeight="1"/>
    <row r="104" ht="31.5" customHeight="1"/>
    <row r="105" ht="31.5" customHeight="1"/>
    <row r="106" ht="15.75" customHeight="1"/>
    <row r="107" ht="15.75" customHeight="1"/>
    <row r="108" ht="15.75" customHeight="1"/>
    <row r="109" ht="15.75" customHeight="1"/>
    <row r="110" ht="31.5" customHeight="1"/>
    <row r="111" ht="15.75" customHeight="1"/>
    <row r="112" ht="16.5" customHeight="1"/>
    <row r="113" ht="16.5" customHeight="1"/>
    <row r="114" ht="16.5" customHeight="1"/>
    <row r="115" ht="16.5" customHeight="1"/>
    <row r="116" ht="25.5" customHeight="1"/>
    <row r="118" ht="20.25" customHeight="1"/>
  </sheetData>
  <mergeCells count="28">
    <mergeCell ref="D3:I3"/>
    <mergeCell ref="B3:B6"/>
    <mergeCell ref="M4:M6"/>
    <mergeCell ref="N4:N6"/>
    <mergeCell ref="T4:U6"/>
    <mergeCell ref="D8:E8"/>
    <mergeCell ref="F8:G8"/>
    <mergeCell ref="H8:I8"/>
    <mergeCell ref="D4:E6"/>
    <mergeCell ref="F4:G6"/>
    <mergeCell ref="H4:I4"/>
    <mergeCell ref="H5:I5"/>
    <mergeCell ref="J7:L7"/>
    <mergeCell ref="H6:I6"/>
    <mergeCell ref="Q4:Q6"/>
    <mergeCell ref="O4:O6"/>
    <mergeCell ref="P4:P6"/>
    <mergeCell ref="R4:S6"/>
    <mergeCell ref="J8:L8"/>
    <mergeCell ref="V4:W6"/>
    <mergeCell ref="X4:X6"/>
    <mergeCell ref="J3:M3"/>
    <mergeCell ref="O7:P7"/>
    <mergeCell ref="O8:P8"/>
    <mergeCell ref="R8:S8"/>
    <mergeCell ref="T8:W8"/>
    <mergeCell ref="O3:P3"/>
    <mergeCell ref="R3:W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  <rowBreaks count="1" manualBreakCount="1">
    <brk id="55" max="29" man="1"/>
  </rowBreaks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2005-03-24T09:00:03Z</cp:lastPrinted>
  <dcterms:created xsi:type="dcterms:W3CDTF">1999-08-20T05:31:36Z</dcterms:created>
  <dcterms:modified xsi:type="dcterms:W3CDTF">2005-03-24T09:00:09Z</dcterms:modified>
  <cp:category/>
  <cp:version/>
  <cp:contentType/>
  <cp:contentStatus/>
</cp:coreProperties>
</file>