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4" activeTab="0"/>
  </bookViews>
  <sheets>
    <sheet name="Sheet1" sheetId="1" r:id="rId1"/>
  </sheets>
  <definedNames>
    <definedName name="_xlnm.Print_Area" localSheetId="0">'Sheet1'!$A$1:$L$36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<sst xmlns="http://schemas.openxmlformats.org/spreadsheetml/2006/main" count="40" uniqueCount="35">
  <si>
    <t>単位：1000円</t>
  </si>
  <si>
    <t>区分</t>
  </si>
  <si>
    <t>現   債   高</t>
  </si>
  <si>
    <t>償  還  額</t>
  </si>
  <si>
    <t>借  入  額</t>
  </si>
  <si>
    <t>現  債  高</t>
  </si>
  <si>
    <t>総額</t>
  </si>
  <si>
    <t>一般会計債</t>
  </si>
  <si>
    <t>普         通        債</t>
  </si>
  <si>
    <t>災    害   復   旧   債</t>
  </si>
  <si>
    <t>特別会計債</t>
  </si>
  <si>
    <t>農  業  改  良 資 金 債</t>
  </si>
  <si>
    <t>県     営     林     債</t>
  </si>
  <si>
    <t>長   崎  魚  市  場  債</t>
  </si>
  <si>
    <t>中 小 企 業近代化資金債</t>
  </si>
  <si>
    <t>用         地        債</t>
  </si>
  <si>
    <t>流 域 下 水 道 建 設 債</t>
  </si>
  <si>
    <t>企業会計債</t>
  </si>
  <si>
    <t>県    立   病   院   債</t>
  </si>
  <si>
    <t>交         通        債</t>
  </si>
  <si>
    <t>平成9年度末</t>
  </si>
  <si>
    <t xml:space="preserve">  13  財      政     247</t>
  </si>
  <si>
    <t>平成10年度</t>
  </si>
  <si>
    <t>平成10年度末</t>
  </si>
  <si>
    <t>（平成10～11年度）</t>
  </si>
  <si>
    <t>平成11年度</t>
  </si>
  <si>
    <t>平成11年度末</t>
  </si>
  <si>
    <t xml:space="preserve"> １７１    県      債      償      還</t>
  </si>
  <si>
    <t>(1)母  子  福  祉 資 金 債</t>
  </si>
  <si>
    <t>(2)寡  婦  福  祉 資 金 債</t>
  </si>
  <si>
    <t>(3)港  湾  施  設 整 備 債</t>
  </si>
  <si>
    <t>(4)港    湾   整   備   債</t>
  </si>
  <si>
    <t xml:space="preserve">   資料  県財政課調</t>
  </si>
  <si>
    <t xml:space="preserve">   注）1　母子福祉資金債（1）及び寡婦福祉資金債（2）について、平成11年度に長崎市に対して一部移管が行われている。　 </t>
  </si>
  <si>
    <t>　　   2　港湾施設整備特別会計(3)から港湾整備事業会計(4)に対して、平成9年度一部財産（負債も含む）の移管が行われている。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</si>
</sst>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0" fontId="6" fillId="0" borderId="0" xfId="0" applyFont="1" applyAlignment="1">
      <alignment/>
    </xf>
    <xf numFmtId="181" fontId="7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6" fillId="0" borderId="1" xfId="15" applyFont="1" applyBorder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 horizontal="distributed"/>
    </xf>
    <xf numFmtId="181" fontId="5" fillId="0" borderId="6" xfId="15" applyFont="1" applyBorder="1" applyAlignment="1">
      <alignment horizontal="distributed"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right"/>
    </xf>
    <xf numFmtId="181" fontId="5" fillId="0" borderId="7" xfId="15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181" fontId="6" fillId="0" borderId="0" xfId="15" applyFont="1" applyBorder="1" applyAlignment="1">
      <alignment/>
    </xf>
    <xf numFmtId="181" fontId="7" fillId="0" borderId="0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5" fillId="0" borderId="8" xfId="15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U41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1" customWidth="1"/>
    <col min="2" max="2" width="1.00390625" style="1" customWidth="1"/>
    <col min="3" max="3" width="30.75390625" style="1" customWidth="1"/>
    <col min="4" max="4" width="1.00390625" style="1" customWidth="1"/>
    <col min="5" max="10" width="16.125" style="1" customWidth="1"/>
    <col min="11" max="11" width="17.25390625" style="1" customWidth="1"/>
    <col min="12" max="12" width="4.00390625" style="1" customWidth="1"/>
    <col min="13" max="13" width="5.75390625" style="1" customWidth="1"/>
    <col min="14" max="14" width="0.875" style="1" customWidth="1"/>
    <col min="15" max="15" width="10.75390625" style="1" customWidth="1"/>
    <col min="16" max="16" width="0.875" style="1" customWidth="1"/>
    <col min="17" max="17" width="13.75390625" style="1" customWidth="1"/>
    <col min="18" max="18" width="12.75390625" style="1" customWidth="1"/>
    <col min="19" max="19" width="13.75390625" style="1" customWidth="1"/>
    <col min="20" max="20" width="10.125" style="1" customWidth="1"/>
    <col min="21" max="21" width="7.75390625" style="1" customWidth="1"/>
    <col min="22" max="22" width="8.75390625" style="1" customWidth="1"/>
    <col min="23" max="25" width="5.875" style="1" customWidth="1"/>
    <col min="26" max="26" width="14.75390625" style="1" customWidth="1"/>
    <col min="27" max="27" width="8.75390625" style="1" customWidth="1"/>
    <col min="28" max="28" width="11.75390625" style="1" customWidth="1"/>
    <col min="29" max="29" width="13.75390625" style="1" customWidth="1"/>
    <col min="30" max="30" width="4.00390625" style="1" customWidth="1"/>
    <col min="31" max="31" width="5.75390625" style="1" customWidth="1"/>
    <col min="32" max="32" width="0.875" style="1" customWidth="1"/>
    <col min="33" max="33" width="10.75390625" style="1" customWidth="1"/>
    <col min="34" max="34" width="0.875" style="1" customWidth="1"/>
    <col min="35" max="49" width="8.875" style="1" customWidth="1"/>
    <col min="50" max="50" width="4.00390625" style="1" customWidth="1"/>
    <col min="51" max="16384" width="8.625" style="1" customWidth="1"/>
  </cols>
  <sheetData>
    <row r="1" spans="10:53" ht="15.75" customHeight="1">
      <c r="J1" s="1" t="s">
        <v>21</v>
      </c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"/>
      <c r="AZ1" s="2"/>
      <c r="BA1" s="2"/>
    </row>
    <row r="2" spans="13:68" ht="15.75" customHeight="1"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5:68" ht="24">
      <c r="E3" s="4" t="s">
        <v>27</v>
      </c>
      <c r="J3" s="1" t="s">
        <v>24</v>
      </c>
      <c r="L3" s="5"/>
      <c r="M3" s="5"/>
      <c r="N3" s="5"/>
      <c r="O3" s="23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3:68" ht="15.75" customHeight="1">
      <c r="C4" s="4"/>
      <c r="J4" s="3"/>
      <c r="L4" s="5"/>
      <c r="M4" s="5"/>
      <c r="N4" s="5"/>
      <c r="O4" s="23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2:68" ht="15.75" customHeight="1" thickBot="1">
      <c r="B5" s="6"/>
      <c r="C5" s="7"/>
      <c r="D5" s="6"/>
      <c r="E5" s="6"/>
      <c r="F5" s="6"/>
      <c r="G5" s="6"/>
      <c r="H5" s="6"/>
      <c r="I5" s="6"/>
      <c r="J5" s="7"/>
      <c r="K5" s="6" t="s">
        <v>0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20"/>
      <c r="AE5" s="5"/>
      <c r="AF5" s="5"/>
      <c r="AG5" s="5"/>
      <c r="AH5" s="5"/>
      <c r="AI5" s="5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3:68" ht="15.75" customHeight="1">
      <c r="C6" s="29" t="s">
        <v>1</v>
      </c>
      <c r="D6" s="8"/>
      <c r="E6" s="10" t="s">
        <v>20</v>
      </c>
      <c r="F6" s="10" t="s">
        <v>22</v>
      </c>
      <c r="G6" s="10" t="s">
        <v>22</v>
      </c>
      <c r="H6" s="10" t="s">
        <v>23</v>
      </c>
      <c r="I6" s="10" t="s">
        <v>25</v>
      </c>
      <c r="J6" s="10" t="s">
        <v>25</v>
      </c>
      <c r="K6" s="10" t="s">
        <v>26</v>
      </c>
      <c r="L6" s="5"/>
      <c r="M6" s="5"/>
      <c r="N6" s="5"/>
      <c r="O6" s="5"/>
      <c r="P6" s="5"/>
      <c r="Q6" s="5"/>
      <c r="R6" s="5"/>
      <c r="S6" s="27"/>
      <c r="T6" s="28"/>
      <c r="U6" s="31"/>
      <c r="V6" s="32"/>
      <c r="W6" s="32"/>
      <c r="X6" s="32"/>
      <c r="Y6" s="32"/>
      <c r="Z6" s="5"/>
      <c r="AA6" s="24"/>
      <c r="AB6" s="5"/>
      <c r="AC6" s="5"/>
      <c r="AD6" s="20"/>
      <c r="AE6" s="5"/>
      <c r="AF6" s="5"/>
      <c r="AG6" s="5"/>
      <c r="AH6" s="5"/>
      <c r="AI6" s="27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0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2:68" ht="15.75" customHeight="1">
      <c r="B7" s="11"/>
      <c r="C7" s="30"/>
      <c r="D7" s="12"/>
      <c r="E7" s="13" t="s">
        <v>5</v>
      </c>
      <c r="F7" s="13" t="s">
        <v>3</v>
      </c>
      <c r="G7" s="13" t="s">
        <v>4</v>
      </c>
      <c r="H7" s="13" t="s">
        <v>2</v>
      </c>
      <c r="I7" s="13" t="s">
        <v>3</v>
      </c>
      <c r="J7" s="13" t="s">
        <v>4</v>
      </c>
      <c r="K7" s="13" t="s">
        <v>2</v>
      </c>
      <c r="L7" s="5"/>
      <c r="M7" s="5"/>
      <c r="N7" s="5"/>
      <c r="O7" s="5"/>
      <c r="P7" s="5"/>
      <c r="Q7" s="5"/>
      <c r="R7" s="5"/>
      <c r="S7" s="28"/>
      <c r="T7" s="28"/>
      <c r="U7" s="32"/>
      <c r="V7" s="32"/>
      <c r="W7" s="32"/>
      <c r="X7" s="32"/>
      <c r="Y7" s="32"/>
      <c r="Z7" s="15"/>
      <c r="AA7" s="15"/>
      <c r="AB7" s="15"/>
      <c r="AC7" s="15"/>
      <c r="AD7" s="20"/>
      <c r="AE7" s="5"/>
      <c r="AF7" s="5"/>
      <c r="AG7" s="5"/>
      <c r="AH7" s="5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0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2:68" ht="15.75" customHeight="1">
      <c r="B8" s="5"/>
      <c r="C8" s="15"/>
      <c r="D8" s="8"/>
      <c r="E8" s="9"/>
      <c r="F8" s="9"/>
      <c r="G8" s="9"/>
      <c r="H8" s="9"/>
      <c r="I8" s="9"/>
      <c r="J8" s="9"/>
      <c r="K8" s="9"/>
      <c r="L8" s="5"/>
      <c r="M8" s="5"/>
      <c r="N8" s="5"/>
      <c r="O8" s="25"/>
      <c r="P8" s="5"/>
      <c r="Q8" s="15"/>
      <c r="R8" s="15"/>
      <c r="S8" s="5"/>
      <c r="T8" s="5"/>
      <c r="U8" s="27"/>
      <c r="V8" s="28"/>
      <c r="W8" s="5"/>
      <c r="X8" s="5"/>
      <c r="Y8" s="5"/>
      <c r="Z8" s="15"/>
      <c r="AA8" s="15"/>
      <c r="AB8" s="15"/>
      <c r="AC8" s="24"/>
      <c r="AD8" s="20"/>
      <c r="AE8" s="5"/>
      <c r="AF8" s="5"/>
      <c r="AG8" s="25"/>
      <c r="AH8" s="5"/>
      <c r="AI8" s="5"/>
      <c r="AJ8" s="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20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3:68" ht="15.75" customHeight="1">
      <c r="C9" s="16" t="s">
        <v>6</v>
      </c>
      <c r="D9" s="14"/>
      <c r="E9" s="5">
        <v>913428858</v>
      </c>
      <c r="F9" s="5">
        <f aca="true" t="shared" si="0" ref="F9:K9">SUM(F11,F16,F28)</f>
        <v>78408879</v>
      </c>
      <c r="G9" s="5">
        <f t="shared" si="0"/>
        <v>150793338</v>
      </c>
      <c r="H9" s="5">
        <f t="shared" si="0"/>
        <v>985813317</v>
      </c>
      <c r="I9" s="5">
        <f t="shared" si="0"/>
        <v>74733161</v>
      </c>
      <c r="J9" s="5">
        <f t="shared" si="0"/>
        <v>130717125</v>
      </c>
      <c r="K9" s="5">
        <f t="shared" si="0"/>
        <v>1041465140</v>
      </c>
      <c r="M9" s="5"/>
      <c r="N9" s="5"/>
      <c r="O9" s="5"/>
      <c r="P9" s="5"/>
      <c r="Q9" s="5"/>
      <c r="R9" s="5"/>
      <c r="S9" s="15"/>
      <c r="T9" s="25"/>
      <c r="U9" s="28"/>
      <c r="V9" s="28"/>
      <c r="W9" s="5"/>
      <c r="X9" s="25"/>
      <c r="Y9" s="5"/>
      <c r="Z9" s="15"/>
      <c r="AA9" s="15"/>
      <c r="AB9" s="15"/>
      <c r="AC9" s="24"/>
      <c r="AD9" s="20"/>
      <c r="AE9" s="5"/>
      <c r="AF9" s="5"/>
      <c r="AG9" s="5"/>
      <c r="AH9" s="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20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3:68" ht="15.75" customHeight="1">
      <c r="C10" s="16"/>
      <c r="D10" s="14"/>
      <c r="M10" s="5"/>
      <c r="N10" s="5"/>
      <c r="O10" s="5"/>
      <c r="P10" s="5"/>
      <c r="Q10" s="5"/>
      <c r="R10" s="5"/>
      <c r="S10" s="5"/>
      <c r="T10" s="25"/>
      <c r="U10" s="25"/>
      <c r="V10" s="9"/>
      <c r="W10" s="5"/>
      <c r="X10" s="25"/>
      <c r="Y10" s="2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20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3:52" ht="15.75" customHeight="1">
      <c r="C11" s="16" t="s">
        <v>7</v>
      </c>
      <c r="D11" s="14"/>
      <c r="E11" s="5">
        <v>844612325</v>
      </c>
      <c r="F11" s="5">
        <f aca="true" t="shared" si="1" ref="F11:K11">SUM(F13:F15)</f>
        <v>66828930</v>
      </c>
      <c r="G11" s="5">
        <f t="shared" si="1"/>
        <v>146071200</v>
      </c>
      <c r="H11" s="5">
        <f t="shared" si="1"/>
        <v>923854595</v>
      </c>
      <c r="I11" s="5">
        <f t="shared" si="1"/>
        <v>66458321</v>
      </c>
      <c r="J11" s="5">
        <f t="shared" si="1"/>
        <v>122042260</v>
      </c>
      <c r="K11" s="5">
        <f t="shared" si="1"/>
        <v>979438534</v>
      </c>
      <c r="M11" s="5"/>
      <c r="N11" s="5"/>
      <c r="O11" s="5"/>
      <c r="P11" s="5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5"/>
      <c r="AE11" s="5"/>
      <c r="AF11" s="5"/>
      <c r="AG11" s="5"/>
      <c r="AH11" s="5"/>
      <c r="AI11" s="17"/>
      <c r="AJ11" s="17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20"/>
      <c r="AY11" s="3"/>
      <c r="AZ11" s="3"/>
    </row>
    <row r="12" spans="4:50" ht="15.75" customHeight="1">
      <c r="D12" s="14"/>
      <c r="M12" s="5"/>
      <c r="N12" s="5"/>
      <c r="O12" s="5"/>
      <c r="P12" s="5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5"/>
      <c r="AE12" s="5"/>
      <c r="AF12" s="5"/>
      <c r="AG12" s="9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20"/>
    </row>
    <row r="13" spans="3:50" ht="15.75" customHeight="1">
      <c r="C13" s="18" t="s">
        <v>8</v>
      </c>
      <c r="D13" s="14"/>
      <c r="E13" s="1">
        <v>825804952</v>
      </c>
      <c r="F13" s="1">
        <v>63448107</v>
      </c>
      <c r="G13" s="1">
        <v>145649200</v>
      </c>
      <c r="H13" s="1">
        <v>908006045</v>
      </c>
      <c r="I13" s="1">
        <v>63705468</v>
      </c>
      <c r="J13" s="1">
        <v>121117540</v>
      </c>
      <c r="K13" s="1">
        <v>965418117</v>
      </c>
      <c r="M13" s="5"/>
      <c r="N13" s="5"/>
      <c r="O13" s="9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26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20"/>
    </row>
    <row r="14" spans="3:50" ht="15.75" customHeight="1">
      <c r="C14" s="18" t="s">
        <v>9</v>
      </c>
      <c r="D14" s="14"/>
      <c r="E14" s="1">
        <v>18807373</v>
      </c>
      <c r="F14" s="1">
        <v>3380823</v>
      </c>
      <c r="G14" s="1">
        <v>422000</v>
      </c>
      <c r="H14" s="1">
        <v>15848550</v>
      </c>
      <c r="I14" s="1">
        <v>2752853</v>
      </c>
      <c r="J14" s="1">
        <v>924720</v>
      </c>
      <c r="K14" s="1">
        <v>14020417</v>
      </c>
      <c r="M14" s="5"/>
      <c r="N14" s="5"/>
      <c r="O14" s="26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26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20"/>
    </row>
    <row r="15" spans="3:50" ht="15.75" customHeight="1">
      <c r="C15" s="18"/>
      <c r="D15" s="14"/>
      <c r="M15" s="5"/>
      <c r="N15" s="5"/>
      <c r="O15" s="26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26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20"/>
    </row>
    <row r="16" spans="3:50" ht="15.75" customHeight="1">
      <c r="C16" s="16" t="s">
        <v>10</v>
      </c>
      <c r="D16" s="14"/>
      <c r="E16" s="5">
        <v>52164534</v>
      </c>
      <c r="F16" s="5">
        <f aca="true" t="shared" si="2" ref="F16:K16">SUM(F18:F26)</f>
        <v>8006895</v>
      </c>
      <c r="G16" s="5">
        <f t="shared" si="2"/>
        <v>3356138</v>
      </c>
      <c r="H16" s="5">
        <f t="shared" si="2"/>
        <v>47513777</v>
      </c>
      <c r="I16" s="5">
        <f t="shared" si="2"/>
        <v>5501817</v>
      </c>
      <c r="J16" s="5">
        <f t="shared" si="2"/>
        <v>4323865</v>
      </c>
      <c r="K16" s="5">
        <f t="shared" si="2"/>
        <v>46003684</v>
      </c>
      <c r="M16" s="5"/>
      <c r="N16" s="5"/>
      <c r="O16" s="26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26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20"/>
    </row>
    <row r="17" spans="3:50" ht="15.75" customHeight="1">
      <c r="C17" s="18"/>
      <c r="D17" s="14"/>
      <c r="M17" s="5"/>
      <c r="N17" s="5"/>
      <c r="O17" s="26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20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20"/>
    </row>
    <row r="18" spans="3:73" ht="15.75" customHeight="1">
      <c r="C18" s="18" t="s">
        <v>28</v>
      </c>
      <c r="D18" s="14"/>
      <c r="E18" s="1">
        <v>779963</v>
      </c>
      <c r="F18" s="1">
        <v>0</v>
      </c>
      <c r="G18" s="1">
        <v>0</v>
      </c>
      <c r="H18" s="1">
        <v>779963</v>
      </c>
      <c r="I18" s="1">
        <v>0</v>
      </c>
      <c r="J18" s="1">
        <v>0</v>
      </c>
      <c r="K18" s="1">
        <v>542095</v>
      </c>
      <c r="M18" s="5"/>
      <c r="N18" s="5"/>
      <c r="O18" s="20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20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3:73" ht="15.75" customHeight="1">
      <c r="C19" s="18" t="s">
        <v>29</v>
      </c>
      <c r="D19" s="14"/>
      <c r="E19" s="1">
        <v>309120</v>
      </c>
      <c r="F19" s="1">
        <v>0</v>
      </c>
      <c r="G19" s="1">
        <v>0</v>
      </c>
      <c r="H19" s="1">
        <v>309120</v>
      </c>
      <c r="I19" s="1">
        <v>0</v>
      </c>
      <c r="J19" s="1">
        <v>0</v>
      </c>
      <c r="K19" s="1">
        <v>214847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26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20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3:73" ht="15.75" customHeight="1">
      <c r="C20" s="18" t="s">
        <v>11</v>
      </c>
      <c r="D20" s="14"/>
      <c r="E20" s="1">
        <v>400344</v>
      </c>
      <c r="F20" s="1">
        <v>103711</v>
      </c>
      <c r="G20" s="1">
        <v>160000</v>
      </c>
      <c r="H20" s="1">
        <v>456633</v>
      </c>
      <c r="I20" s="1">
        <v>149711</v>
      </c>
      <c r="J20" s="1">
        <v>20000</v>
      </c>
      <c r="K20" s="1">
        <v>326922</v>
      </c>
      <c r="M20" s="5"/>
      <c r="N20" s="5"/>
      <c r="O20" s="26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20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3:73" ht="15.75" customHeight="1">
      <c r="C21" s="18" t="s">
        <v>12</v>
      </c>
      <c r="D21" s="14"/>
      <c r="E21" s="1">
        <v>2941249</v>
      </c>
      <c r="F21" s="1">
        <v>51499</v>
      </c>
      <c r="G21" s="1">
        <v>87000</v>
      </c>
      <c r="H21" s="1">
        <v>2976750</v>
      </c>
      <c r="I21" s="1">
        <v>66298</v>
      </c>
      <c r="J21" s="1">
        <v>75000</v>
      </c>
      <c r="K21" s="1">
        <v>2985452</v>
      </c>
      <c r="M21" s="20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20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20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</row>
    <row r="22" spans="3:73" ht="15.75" customHeight="1">
      <c r="C22" s="18" t="s">
        <v>13</v>
      </c>
      <c r="D22" s="14"/>
      <c r="E22" s="1">
        <v>3024643</v>
      </c>
      <c r="F22" s="1">
        <v>248144</v>
      </c>
      <c r="G22" s="1">
        <v>0</v>
      </c>
      <c r="H22" s="1">
        <v>2776499</v>
      </c>
      <c r="I22" s="1">
        <v>253531</v>
      </c>
      <c r="J22" s="1">
        <v>0</v>
      </c>
      <c r="K22" s="1">
        <v>2522968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5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</row>
    <row r="23" spans="3:73" ht="15.75" customHeight="1">
      <c r="C23" s="18" t="s">
        <v>14</v>
      </c>
      <c r="D23" s="14"/>
      <c r="E23" s="1">
        <v>10127505</v>
      </c>
      <c r="F23" s="1">
        <v>742794</v>
      </c>
      <c r="G23" s="1">
        <v>178138</v>
      </c>
      <c r="H23" s="1">
        <v>9562849</v>
      </c>
      <c r="I23" s="1">
        <v>1106256</v>
      </c>
      <c r="J23" s="1">
        <v>765865</v>
      </c>
      <c r="K23" s="1">
        <v>9222458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20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3:73" ht="15.75" customHeight="1">
      <c r="C24" s="18" t="s">
        <v>15</v>
      </c>
      <c r="D24" s="14"/>
      <c r="E24" s="1">
        <v>10563470</v>
      </c>
      <c r="F24" s="1">
        <v>6006207</v>
      </c>
      <c r="G24" s="1">
        <v>1184000</v>
      </c>
      <c r="H24" s="1">
        <v>5741263</v>
      </c>
      <c r="I24" s="1">
        <v>2877320</v>
      </c>
      <c r="J24" s="1">
        <v>1017000</v>
      </c>
      <c r="K24" s="1">
        <v>3880943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</row>
    <row r="25" spans="3:73" ht="15.75" customHeight="1">
      <c r="C25" s="18" t="s">
        <v>30</v>
      </c>
      <c r="D25" s="14"/>
      <c r="E25" s="1">
        <v>22493280</v>
      </c>
      <c r="F25" s="1">
        <v>846452</v>
      </c>
      <c r="G25" s="1">
        <v>1568000</v>
      </c>
      <c r="H25" s="1">
        <v>23214828</v>
      </c>
      <c r="I25" s="1">
        <v>1013195</v>
      </c>
      <c r="J25" s="1">
        <v>1446000</v>
      </c>
      <c r="K25" s="1">
        <v>23647633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</row>
    <row r="26" spans="3:73" ht="15.75" customHeight="1">
      <c r="C26" s="18" t="s">
        <v>16</v>
      </c>
      <c r="D26" s="14"/>
      <c r="E26" s="1">
        <v>1524960</v>
      </c>
      <c r="F26" s="1">
        <v>8088</v>
      </c>
      <c r="G26" s="1">
        <v>179000</v>
      </c>
      <c r="H26" s="1">
        <v>1695872</v>
      </c>
      <c r="I26" s="1">
        <v>35506</v>
      </c>
      <c r="J26" s="1">
        <v>1000000</v>
      </c>
      <c r="K26" s="1">
        <v>2660366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</row>
    <row r="27" spans="4:73" ht="15.75" customHeight="1">
      <c r="D27" s="14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</row>
    <row r="28" spans="3:73" ht="15.75" customHeight="1">
      <c r="C28" s="16" t="s">
        <v>17</v>
      </c>
      <c r="D28" s="14"/>
      <c r="E28" s="5">
        <v>16651999</v>
      </c>
      <c r="F28" s="5">
        <f aca="true" t="shared" si="3" ref="F28:K28">SUM(F30:F32)</f>
        <v>3573054</v>
      </c>
      <c r="G28" s="5">
        <f t="shared" si="3"/>
        <v>1366000</v>
      </c>
      <c r="H28" s="5">
        <f t="shared" si="3"/>
        <v>14444945</v>
      </c>
      <c r="I28" s="5">
        <f t="shared" si="3"/>
        <v>2773023</v>
      </c>
      <c r="J28" s="5">
        <f t="shared" si="3"/>
        <v>4351000</v>
      </c>
      <c r="K28" s="5">
        <f t="shared" si="3"/>
        <v>16022922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</row>
    <row r="29" spans="4:73" ht="15.75" customHeight="1">
      <c r="D29" s="1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</row>
    <row r="30" spans="3:73" ht="15.75" customHeight="1">
      <c r="C30" s="18" t="s">
        <v>18</v>
      </c>
      <c r="D30" s="14"/>
      <c r="E30" s="1">
        <v>4301288</v>
      </c>
      <c r="F30" s="1">
        <v>345580</v>
      </c>
      <c r="G30" s="1">
        <v>396000</v>
      </c>
      <c r="H30" s="1">
        <v>4351708</v>
      </c>
      <c r="I30" s="1">
        <v>272585</v>
      </c>
      <c r="J30" s="1">
        <v>3423000</v>
      </c>
      <c r="K30" s="1">
        <v>7502123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3:73" ht="15.75" customHeight="1">
      <c r="C31" s="18" t="s">
        <v>19</v>
      </c>
      <c r="D31" s="14"/>
      <c r="E31" s="1">
        <v>2284303</v>
      </c>
      <c r="F31" s="1">
        <v>669058</v>
      </c>
      <c r="G31" s="1">
        <v>470000</v>
      </c>
      <c r="H31" s="1">
        <v>2085245</v>
      </c>
      <c r="I31" s="1">
        <v>651990</v>
      </c>
      <c r="J31" s="1">
        <v>568000</v>
      </c>
      <c r="K31" s="1">
        <v>2001255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3:73" ht="15.75" customHeight="1">
      <c r="C32" s="18" t="s">
        <v>31</v>
      </c>
      <c r="D32" s="14"/>
      <c r="E32" s="1">
        <v>10066408</v>
      </c>
      <c r="F32" s="1">
        <v>2558416</v>
      </c>
      <c r="G32" s="1">
        <v>500000</v>
      </c>
      <c r="H32" s="1">
        <v>8007992</v>
      </c>
      <c r="I32" s="1">
        <v>1848448</v>
      </c>
      <c r="J32" s="1">
        <v>360000</v>
      </c>
      <c r="K32" s="1">
        <v>6519544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2:73" ht="15.75" customHeight="1" thickBot="1">
      <c r="B33" s="6"/>
      <c r="C33" s="6"/>
      <c r="D33" s="19"/>
      <c r="E33" s="6"/>
      <c r="F33" s="6"/>
      <c r="G33" s="6"/>
      <c r="H33" s="6"/>
      <c r="I33" s="6"/>
      <c r="J33" s="6"/>
      <c r="K33" s="6"/>
      <c r="L33" s="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3:73" ht="15.75" customHeight="1">
      <c r="C34" s="1" t="s">
        <v>33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3:73" ht="15.75" customHeight="1">
      <c r="C35" s="1" t="s">
        <v>34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3:73" ht="15.75" customHeight="1">
      <c r="C36" s="1" t="s">
        <v>32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4:49" ht="15.75" customHeight="1"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5:49" ht="14.25">
      <c r="O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40" spans="3:11" ht="14.25">
      <c r="C40" s="21"/>
      <c r="D40" s="21"/>
      <c r="E40" s="21"/>
      <c r="F40" s="21"/>
      <c r="G40" s="21"/>
      <c r="H40" s="21"/>
      <c r="I40" s="21"/>
      <c r="J40" s="21"/>
      <c r="K40" s="21"/>
    </row>
    <row r="41" spans="3:11" ht="14.25">
      <c r="C41" s="21"/>
      <c r="D41" s="21"/>
      <c r="E41" s="21"/>
      <c r="F41" s="21"/>
      <c r="G41" s="21"/>
      <c r="H41" s="21"/>
      <c r="I41" s="21"/>
      <c r="J41" s="21"/>
      <c r="K41" s="21"/>
    </row>
  </sheetData>
  <mergeCells count="5">
    <mergeCell ref="U8:V9"/>
    <mergeCell ref="AI6:AW7"/>
    <mergeCell ref="C6:C7"/>
    <mergeCell ref="S6:T7"/>
    <mergeCell ref="U6:Y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2000-08-28T05:27:45Z</cp:lastPrinted>
  <dcterms:modified xsi:type="dcterms:W3CDTF">2000-08-28T05:29:27Z</dcterms:modified>
  <cp:category/>
  <cp:version/>
  <cp:contentType/>
  <cp:contentStatus/>
</cp:coreProperties>
</file>