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tabRatio="602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<sst xmlns="http://schemas.openxmlformats.org/spreadsheetml/2006/main" count="614" uniqueCount="122">
  <si>
    <t xml:space="preserve">     村                    税</t>
  </si>
  <si>
    <t xml:space="preserve">    単位：1000円</t>
  </si>
  <si>
    <t>普                                        通</t>
  </si>
  <si>
    <t>税</t>
  </si>
  <si>
    <t>目                 的                税</t>
  </si>
  <si>
    <t>市町村</t>
  </si>
  <si>
    <t>総額</t>
  </si>
  <si>
    <t>旧法による税</t>
  </si>
  <si>
    <t>計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</si>
  <si>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</si>
  <si>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</si>
  <si>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</si>
  <si>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</si>
  <si>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</si>
  <si>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</si>
  <si>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</si>
  <si>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</si>
  <si>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その他目的税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</si>
  <si>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</si>
  <si>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</si>
  <si>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</si>
  <si>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</si>
  <si>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</si>
  <si>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</si>
  <si>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</si>
  <si>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</si>
  <si>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</si>
  <si>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</si>
  <si>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</si>
  <si>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</si>
  <si>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</si>
  <si>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</si>
  <si>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</si>
  <si>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</si>
  <si>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</si>
  <si>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</si>
  <si>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</si>
  <si>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</si>
  <si>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</si>
  <si>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</si>
  <si>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</si>
  <si>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</si>
  <si>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</si>
  <si>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</si>
  <si>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</si>
  <si>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</si>
  <si>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</si>
  <si>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</si>
  <si>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</si>
  <si>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</si>
  <si>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</si>
  <si>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</si>
  <si>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</si>
  <si>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</si>
  <si>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</si>
  <si>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</si>
  <si>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</si>
  <si>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</si>
  <si>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</si>
  <si>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</si>
  <si>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</si>
  <si>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</si>
  <si>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単位：1000円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</si>
  <si>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</si>
  <si>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</si>
  <si>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</si>
  <si>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</si>
  <si>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</si>
  <si>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</si>
  <si>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</si>
  <si>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</si>
  <si>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</si>
  <si>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</si>
  <si>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</si>
  <si>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</si>
  <si>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</si>
  <si>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</si>
  <si>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</si>
  <si>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</si>
  <si>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</si>
  <si>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</si>
  <si>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</si>
  <si>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</si>
  <si>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</si>
  <si>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</si>
  <si>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</si>
  <si>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</si>
  <si>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</si>
  <si>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</si>
  <si>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</si>
  <si>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</si>
  <si>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</si>
  <si>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</si>
  <si>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</si>
  <si>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</si>
  <si>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</si>
  <si>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</si>
  <si>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</si>
  <si>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</si>
  <si>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</si>
  <si>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</si>
  <si>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</si>
  <si>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</si>
  <si>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</si>
  <si>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</si>
  <si>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</si>
  <si>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</si>
  <si>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</si>
  <si>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</si>
  <si>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県地方課調</t>
  </si>
  <si>
    <t xml:space="preserve">     260    財      政  13</t>
  </si>
  <si>
    <t xml:space="preserve">                            １７９        市                    町</t>
  </si>
  <si>
    <t>13  財      政     261</t>
  </si>
  <si>
    <t xml:space="preserve">     262    財      政  13</t>
  </si>
  <si>
    <t>13  財      政     263</t>
  </si>
  <si>
    <t>（平成10年度決算額）</t>
  </si>
  <si>
    <t>-</t>
  </si>
  <si>
    <t>-</t>
  </si>
  <si>
    <t>-</t>
  </si>
  <si>
    <t xml:space="preserve">                -</t>
  </si>
  <si>
    <t>（平成10年度決算額）（続）</t>
  </si>
  <si>
    <t>-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</si>
</sst>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\&quot;#,##0.00;[Red]&quot;\&quot;#,##0.00"/>
    <numFmt numFmtId="208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205" fontId="5" fillId="0" borderId="0" xfId="15" applyFont="1" applyAlignment="1">
      <alignment horizontal="right"/>
    </xf>
    <xf numFmtId="205" fontId="5" fillId="0" borderId="0" xfId="15" applyFont="1" applyBorder="1" applyAlignment="1">
      <alignment horizontal="right"/>
    </xf>
    <xf numFmtId="205" fontId="5" fillId="0" borderId="0" xfId="15" applyFont="1" applyAlignment="1">
      <alignment horizontal="distributed"/>
    </xf>
    <xf numFmtId="205" fontId="5" fillId="0" borderId="0" xfId="15" applyFont="1" applyAlignment="1">
      <alignment/>
    </xf>
    <xf numFmtId="205" fontId="5" fillId="0" borderId="1" xfId="15" applyFont="1" applyBorder="1" applyAlignment="1">
      <alignment horizontal="right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51"/>
  <sheetViews>
    <sheetView showGridLines="0" tabSelected="1" zoomScaleSheetLayoutView="75" workbookViewId="0" topLeftCell="A1">
      <selection activeCell="A1" sqref="A1"/>
    </sheetView>
  </sheetViews>
  <sheetFormatPr defaultColWidth="8.625" defaultRowHeight="12.75"/>
  <cols>
    <col min="1" max="1" width="0.37109375" style="1" customWidth="1"/>
    <col min="2" max="2" width="0.875" style="1" customWidth="1"/>
    <col min="3" max="3" width="19.75390625" style="1" customWidth="1"/>
    <col min="4" max="4" width="0.875" style="1" customWidth="1"/>
    <col min="5" max="10" width="20.875" style="1" customWidth="1"/>
    <col min="11" max="11" width="5.375" style="1" customWidth="1"/>
    <col min="12" max="12" width="5.625" style="1" customWidth="1"/>
    <col min="13" max="19" width="20.875" style="1" customWidth="1"/>
    <col min="20" max="20" width="4.00390625" style="1" customWidth="1"/>
    <col min="21" max="22" width="8.625" style="1" customWidth="1"/>
    <col min="23" max="16384" width="8.625" style="1" customWidth="1"/>
  </cols>
  <sheetData>
    <row r="1" spans="3:19" ht="15.75" customHeight="1">
      <c r="C1" s="1" t="s">
        <v>110</v>
      </c>
      <c r="R1" s="2" t="s">
        <v>112</v>
      </c>
      <c r="S1" s="2"/>
    </row>
    <row r="2" spans="3:16" ht="24">
      <c r="C2" s="3" t="s">
        <v>111</v>
      </c>
      <c r="M2" s="3" t="s">
        <v>0</v>
      </c>
      <c r="P2" s="1" t="s">
        <v>115</v>
      </c>
    </row>
    <row r="3" ht="15.75" customHeight="1"/>
    <row r="4" spans="2:19" ht="15.75" customHeight="1" thickBot="1">
      <c r="B4" s="4"/>
      <c r="C4" s="4"/>
      <c r="D4" s="4"/>
      <c r="E4" s="4"/>
      <c r="F4" s="4"/>
      <c r="G4" s="4"/>
      <c r="H4" s="4"/>
      <c r="I4" s="4"/>
      <c r="J4" s="4"/>
      <c r="M4" s="4"/>
      <c r="N4" s="4"/>
      <c r="O4" s="4"/>
      <c r="P4" s="4"/>
      <c r="Q4" s="4"/>
      <c r="R4" s="4"/>
      <c r="S4" s="4" t="s">
        <v>1</v>
      </c>
    </row>
    <row r="5" spans="4:19" ht="15.75" customHeight="1">
      <c r="D5" s="5"/>
      <c r="E5" s="6"/>
      <c r="F5" s="7" t="s">
        <v>2</v>
      </c>
      <c r="G5" s="8"/>
      <c r="H5" s="8"/>
      <c r="I5" s="8"/>
      <c r="J5" s="8"/>
      <c r="M5" s="8" t="s">
        <v>3</v>
      </c>
      <c r="N5" s="8"/>
      <c r="O5" s="7" t="s">
        <v>4</v>
      </c>
      <c r="P5" s="8"/>
      <c r="Q5" s="8"/>
      <c r="R5" s="8"/>
      <c r="S5" s="9"/>
    </row>
    <row r="6" spans="3:25" ht="15.75" customHeight="1">
      <c r="C6" s="10" t="s">
        <v>5</v>
      </c>
      <c r="D6" s="11"/>
      <c r="E6" s="12" t="s">
        <v>6</v>
      </c>
      <c r="F6" s="38" t="s">
        <v>8</v>
      </c>
      <c r="G6" s="34" t="s">
        <v>9</v>
      </c>
      <c r="H6" s="34" t="s">
        <v>10</v>
      </c>
      <c r="I6" s="34" t="s">
        <v>11</v>
      </c>
      <c r="J6" s="40" t="s">
        <v>12</v>
      </c>
      <c r="M6" s="36" t="s">
        <v>13</v>
      </c>
      <c r="N6" s="34" t="s">
        <v>14</v>
      </c>
      <c r="O6" s="38" t="s">
        <v>8</v>
      </c>
      <c r="P6" s="34" t="s">
        <v>15</v>
      </c>
      <c r="Q6" s="34" t="s">
        <v>16</v>
      </c>
      <c r="R6" s="34" t="s">
        <v>17</v>
      </c>
      <c r="S6" s="13" t="s">
        <v>7</v>
      </c>
      <c r="T6" s="6"/>
      <c r="U6" s="6"/>
      <c r="V6" s="6"/>
      <c r="W6" s="6"/>
      <c r="X6" s="6"/>
      <c r="Y6" s="6"/>
    </row>
    <row r="7" spans="2:25" ht="15.75" customHeight="1">
      <c r="B7" s="14"/>
      <c r="C7" s="14"/>
      <c r="D7" s="15"/>
      <c r="E7" s="14"/>
      <c r="F7" s="39"/>
      <c r="G7" s="35"/>
      <c r="H7" s="42"/>
      <c r="I7" s="35"/>
      <c r="J7" s="41"/>
      <c r="M7" s="37"/>
      <c r="N7" s="35"/>
      <c r="O7" s="39"/>
      <c r="P7" s="35"/>
      <c r="Q7" s="35"/>
      <c r="R7" s="35"/>
      <c r="S7" s="16"/>
      <c r="T7" s="6"/>
      <c r="U7" s="6"/>
      <c r="V7" s="6"/>
      <c r="W7" s="6"/>
      <c r="X7" s="6"/>
      <c r="Y7" s="6"/>
    </row>
    <row r="8" spans="2:25" ht="15.75" customHeight="1">
      <c r="B8" s="6"/>
      <c r="C8" s="6"/>
      <c r="D8" s="5"/>
      <c r="E8" s="6"/>
      <c r="F8" s="17"/>
      <c r="G8" s="12"/>
      <c r="H8" s="12"/>
      <c r="I8" s="12"/>
      <c r="J8" s="12"/>
      <c r="M8" s="12"/>
      <c r="N8" s="12"/>
      <c r="O8" s="17"/>
      <c r="P8" s="12"/>
      <c r="Q8" s="12"/>
      <c r="R8" s="12"/>
      <c r="S8" s="6"/>
      <c r="T8" s="6"/>
      <c r="U8" s="6"/>
      <c r="V8" s="6"/>
      <c r="W8" s="6"/>
      <c r="X8" s="6"/>
      <c r="Y8" s="6"/>
    </row>
    <row r="9" spans="3:25" ht="15.75" customHeight="1">
      <c r="C9" s="18" t="s">
        <v>6</v>
      </c>
      <c r="D9" s="5"/>
      <c r="E9" s="19">
        <f aca="true" t="shared" si="0" ref="E9:J9">SUM(E11:E13)</f>
        <v>158777483</v>
      </c>
      <c r="F9" s="19">
        <f t="shared" si="0"/>
        <v>146913713</v>
      </c>
      <c r="G9" s="19">
        <f t="shared" si="0"/>
        <v>62835546</v>
      </c>
      <c r="H9" s="19">
        <f t="shared" si="0"/>
        <v>72853194</v>
      </c>
      <c r="I9" s="19">
        <f t="shared" si="0"/>
        <v>1940089</v>
      </c>
      <c r="J9" s="19">
        <f t="shared" si="0"/>
        <v>8741742</v>
      </c>
      <c r="M9" s="19">
        <f aca="true" t="shared" si="1" ref="M9:R9">SUM(M11:M13)</f>
        <v>119874</v>
      </c>
      <c r="N9" s="19">
        <f t="shared" si="1"/>
        <v>423268</v>
      </c>
      <c r="O9" s="19">
        <f t="shared" si="1"/>
        <v>11863770</v>
      </c>
      <c r="P9" s="19">
        <f t="shared" si="1"/>
        <v>208522</v>
      </c>
      <c r="Q9" s="19">
        <f t="shared" si="1"/>
        <v>10224987</v>
      </c>
      <c r="R9" s="19">
        <f t="shared" si="1"/>
        <v>1430261</v>
      </c>
      <c r="S9" s="20" t="s">
        <v>18</v>
      </c>
      <c r="T9" s="6"/>
      <c r="U9" s="6"/>
      <c r="V9" s="6"/>
      <c r="W9" s="6"/>
      <c r="X9" s="6"/>
      <c r="Y9" s="6"/>
    </row>
    <row r="10" spans="3:25" ht="15.75" customHeight="1">
      <c r="C10" s="18"/>
      <c r="D10" s="5"/>
      <c r="E10" s="6"/>
      <c r="T10" s="6"/>
      <c r="U10" s="6"/>
      <c r="V10" s="6"/>
      <c r="W10" s="6"/>
      <c r="X10" s="6"/>
      <c r="Y10" s="6"/>
    </row>
    <row r="11" spans="3:25" ht="15.75" customHeight="1">
      <c r="C11" s="18" t="s">
        <v>19</v>
      </c>
      <c r="D11" s="5"/>
      <c r="E11" s="19">
        <f aca="true" t="shared" si="2" ref="E11:J11">SUM(E15:E23)</f>
        <v>115860060</v>
      </c>
      <c r="F11" s="19">
        <f t="shared" si="2"/>
        <v>105110616</v>
      </c>
      <c r="G11" s="19">
        <f t="shared" si="2"/>
        <v>46684965</v>
      </c>
      <c r="H11" s="19">
        <f t="shared" si="2"/>
        <v>51111651</v>
      </c>
      <c r="I11" s="19">
        <f t="shared" si="2"/>
        <v>1085553</v>
      </c>
      <c r="J11" s="19">
        <f t="shared" si="2"/>
        <v>5987582</v>
      </c>
      <c r="M11" s="19">
        <f aca="true" t="shared" si="3" ref="M11:R11">SUM(M15:M23)</f>
        <v>2823</v>
      </c>
      <c r="N11" s="19">
        <f t="shared" si="3"/>
        <v>238042</v>
      </c>
      <c r="O11" s="19">
        <f t="shared" si="3"/>
        <v>10749444</v>
      </c>
      <c r="P11" s="19">
        <f t="shared" si="3"/>
        <v>66234</v>
      </c>
      <c r="Q11" s="19">
        <f>SUM(Q15:Q23)</f>
        <v>9265006</v>
      </c>
      <c r="R11" s="19">
        <f t="shared" si="3"/>
        <v>1418204</v>
      </c>
      <c r="S11" s="20" t="s">
        <v>18</v>
      </c>
      <c r="T11" s="6"/>
      <c r="U11" s="6"/>
      <c r="V11" s="6"/>
      <c r="W11" s="6"/>
      <c r="X11" s="6"/>
      <c r="Y11" s="6"/>
    </row>
    <row r="12" spans="3:25" ht="15.75" customHeight="1">
      <c r="C12" s="18"/>
      <c r="D12" s="5"/>
      <c r="E12" s="6"/>
      <c r="T12" s="6"/>
      <c r="U12" s="6"/>
      <c r="V12" s="6"/>
      <c r="W12" s="6"/>
      <c r="X12" s="6"/>
      <c r="Y12" s="6"/>
    </row>
    <row r="13" spans="3:19" ht="15.75" customHeight="1">
      <c r="C13" s="18" t="s">
        <v>20</v>
      </c>
      <c r="D13" s="5"/>
      <c r="E13" s="19">
        <f aca="true" t="shared" si="4" ref="E13:J13">SUM(E26,E47,E54,E62,E98,E117,E132,E140)</f>
        <v>42917423</v>
      </c>
      <c r="F13" s="19">
        <f t="shared" si="4"/>
        <v>41803097</v>
      </c>
      <c r="G13" s="19">
        <f t="shared" si="4"/>
        <v>16150581</v>
      </c>
      <c r="H13" s="19">
        <f t="shared" si="4"/>
        <v>21741543</v>
      </c>
      <c r="I13" s="19">
        <f t="shared" si="4"/>
        <v>854536</v>
      </c>
      <c r="J13" s="19">
        <f t="shared" si="4"/>
        <v>2754160</v>
      </c>
      <c r="M13" s="19">
        <f aca="true" t="shared" si="5" ref="M13:R13">SUM(M26,M47,M54,M62,M98,M117,M132,M140)</f>
        <v>117051</v>
      </c>
      <c r="N13" s="19">
        <f t="shared" si="5"/>
        <v>185226</v>
      </c>
      <c r="O13" s="19">
        <f t="shared" si="5"/>
        <v>1114326</v>
      </c>
      <c r="P13" s="19">
        <f t="shared" si="5"/>
        <v>142288</v>
      </c>
      <c r="Q13" s="19">
        <f t="shared" si="5"/>
        <v>959981</v>
      </c>
      <c r="R13" s="19">
        <f t="shared" si="5"/>
        <v>12057</v>
      </c>
      <c r="S13" s="20" t="s">
        <v>18</v>
      </c>
    </row>
    <row r="14" spans="3:5" ht="15.75" customHeight="1">
      <c r="C14" s="18"/>
      <c r="D14" s="5"/>
      <c r="E14" s="6"/>
    </row>
    <row r="15" spans="3:19" ht="15.75" customHeight="1">
      <c r="C15" s="18" t="s">
        <v>21</v>
      </c>
      <c r="D15" s="5"/>
      <c r="E15" s="19">
        <v>54047471</v>
      </c>
      <c r="F15" s="21">
        <v>47820597</v>
      </c>
      <c r="G15" s="21">
        <v>23082363</v>
      </c>
      <c r="H15" s="21">
        <v>21485686</v>
      </c>
      <c r="I15" s="21">
        <v>384338</v>
      </c>
      <c r="J15" s="21">
        <v>2766397</v>
      </c>
      <c r="M15" s="20" t="s">
        <v>116</v>
      </c>
      <c r="N15" s="21">
        <v>101813</v>
      </c>
      <c r="O15" s="21">
        <v>6226874</v>
      </c>
      <c r="P15" s="21">
        <v>5271</v>
      </c>
      <c r="Q15" s="21">
        <v>4803399</v>
      </c>
      <c r="R15" s="21">
        <v>1418204</v>
      </c>
      <c r="S15" s="20" t="s">
        <v>117</v>
      </c>
    </row>
    <row r="16" spans="3:19" ht="15.75" customHeight="1">
      <c r="C16" s="18" t="s">
        <v>22</v>
      </c>
      <c r="D16" s="5"/>
      <c r="E16" s="19">
        <v>27827418</v>
      </c>
      <c r="F16" s="21">
        <v>25528102</v>
      </c>
      <c r="G16" s="21">
        <v>11374924</v>
      </c>
      <c r="H16" s="21">
        <v>12296494</v>
      </c>
      <c r="I16" s="21">
        <v>285621</v>
      </c>
      <c r="J16" s="21">
        <v>1520471</v>
      </c>
      <c r="M16" s="20" t="s">
        <v>116</v>
      </c>
      <c r="N16" s="21">
        <v>50592</v>
      </c>
      <c r="O16" s="21">
        <v>2299316</v>
      </c>
      <c r="P16" s="21">
        <v>35296</v>
      </c>
      <c r="Q16" s="21">
        <v>2264020</v>
      </c>
      <c r="R16" s="20" t="s">
        <v>117</v>
      </c>
      <c r="S16" s="20" t="s">
        <v>117</v>
      </c>
    </row>
    <row r="17" spans="3:19" ht="15.75" customHeight="1">
      <c r="C17" s="18" t="s">
        <v>23</v>
      </c>
      <c r="D17" s="5"/>
      <c r="E17" s="19">
        <v>3926354</v>
      </c>
      <c r="F17" s="21">
        <v>3552855</v>
      </c>
      <c r="G17" s="21">
        <v>1548959</v>
      </c>
      <c r="H17" s="21">
        <v>1698581</v>
      </c>
      <c r="I17" s="21">
        <v>60834</v>
      </c>
      <c r="J17" s="21">
        <v>242552</v>
      </c>
      <c r="M17" s="20" t="s">
        <v>116</v>
      </c>
      <c r="N17" s="21">
        <v>1929</v>
      </c>
      <c r="O17" s="21">
        <v>373499</v>
      </c>
      <c r="P17" s="21">
        <v>22385</v>
      </c>
      <c r="Q17" s="21">
        <v>351114</v>
      </c>
      <c r="R17" s="20" t="s">
        <v>117</v>
      </c>
      <c r="S17" s="20" t="s">
        <v>117</v>
      </c>
    </row>
    <row r="18" spans="3:19" ht="15.75" customHeight="1">
      <c r="C18" s="18" t="s">
        <v>24</v>
      </c>
      <c r="D18" s="5"/>
      <c r="E18" s="19">
        <v>11349828</v>
      </c>
      <c r="F18" s="21">
        <v>10487598</v>
      </c>
      <c r="G18" s="21">
        <v>4770556</v>
      </c>
      <c r="H18" s="21">
        <v>4983694</v>
      </c>
      <c r="I18" s="21">
        <v>130308</v>
      </c>
      <c r="J18" s="21">
        <v>565483</v>
      </c>
      <c r="M18" s="20" t="s">
        <v>116</v>
      </c>
      <c r="N18" s="21">
        <v>37557</v>
      </c>
      <c r="O18" s="21">
        <v>862230</v>
      </c>
      <c r="P18" s="20" t="s">
        <v>116</v>
      </c>
      <c r="Q18" s="21">
        <v>862230</v>
      </c>
      <c r="R18" s="20" t="s">
        <v>117</v>
      </c>
      <c r="S18" s="20" t="s">
        <v>117</v>
      </c>
    </row>
    <row r="19" spans="3:19" ht="15.75" customHeight="1">
      <c r="C19" s="18" t="s">
        <v>25</v>
      </c>
      <c r="D19" s="5"/>
      <c r="E19" s="19">
        <v>8712095</v>
      </c>
      <c r="F19" s="21">
        <v>8143018</v>
      </c>
      <c r="G19" s="21">
        <v>3471652</v>
      </c>
      <c r="H19" s="21">
        <v>4047912</v>
      </c>
      <c r="I19" s="21">
        <v>106623</v>
      </c>
      <c r="J19" s="21">
        <v>475912</v>
      </c>
      <c r="M19" s="1">
        <v>82</v>
      </c>
      <c r="N19" s="21">
        <v>40837</v>
      </c>
      <c r="O19" s="21">
        <v>569077</v>
      </c>
      <c r="P19" s="20" t="s">
        <v>116</v>
      </c>
      <c r="Q19" s="21">
        <v>569077</v>
      </c>
      <c r="R19" s="20" t="s">
        <v>117</v>
      </c>
      <c r="S19" s="20" t="s">
        <v>117</v>
      </c>
    </row>
    <row r="20" spans="3:19" ht="15.75" customHeight="1">
      <c r="C20" s="18"/>
      <c r="D20" s="5"/>
      <c r="E20" s="6"/>
      <c r="P20" s="20"/>
      <c r="R20" s="22"/>
      <c r="S20" s="20"/>
    </row>
    <row r="21" spans="3:19" ht="15.75" customHeight="1">
      <c r="C21" s="18" t="s">
        <v>26</v>
      </c>
      <c r="D21" s="5"/>
      <c r="E21" s="19">
        <v>2429039</v>
      </c>
      <c r="F21" s="21">
        <v>2271883</v>
      </c>
      <c r="G21" s="21">
        <v>1057025</v>
      </c>
      <c r="H21" s="21">
        <v>992727</v>
      </c>
      <c r="I21" s="21">
        <v>46521</v>
      </c>
      <c r="J21" s="21">
        <v>170563</v>
      </c>
      <c r="M21" s="21">
        <v>2741</v>
      </c>
      <c r="N21" s="21">
        <v>2306</v>
      </c>
      <c r="O21" s="21">
        <v>157156</v>
      </c>
      <c r="P21" s="23">
        <v>3282</v>
      </c>
      <c r="Q21" s="21">
        <v>153874</v>
      </c>
      <c r="R21" s="20" t="s">
        <v>117</v>
      </c>
      <c r="S21" s="20" t="s">
        <v>117</v>
      </c>
    </row>
    <row r="22" spans="3:19" ht="15.75" customHeight="1">
      <c r="C22" s="18" t="s">
        <v>27</v>
      </c>
      <c r="D22" s="5"/>
      <c r="E22" s="19">
        <v>1687283</v>
      </c>
      <c r="F22" s="21">
        <v>1619088</v>
      </c>
      <c r="G22" s="21">
        <v>625561</v>
      </c>
      <c r="H22" s="21">
        <v>823604</v>
      </c>
      <c r="I22" s="21">
        <v>38025</v>
      </c>
      <c r="J22" s="21">
        <v>129749</v>
      </c>
      <c r="L22" s="20"/>
      <c r="M22" s="20" t="s">
        <v>116</v>
      </c>
      <c r="N22" s="21">
        <v>2149</v>
      </c>
      <c r="O22" s="21">
        <v>68195</v>
      </c>
      <c r="P22" s="20" t="s">
        <v>116</v>
      </c>
      <c r="Q22" s="21">
        <v>68195</v>
      </c>
      <c r="R22" s="20" t="s">
        <v>117</v>
      </c>
      <c r="S22" s="20" t="s">
        <v>117</v>
      </c>
    </row>
    <row r="23" spans="3:19" ht="15.75" customHeight="1">
      <c r="C23" s="18" t="s">
        <v>28</v>
      </c>
      <c r="D23" s="5"/>
      <c r="E23" s="19">
        <v>5880572</v>
      </c>
      <c r="F23" s="21">
        <v>5687475</v>
      </c>
      <c r="G23" s="21">
        <v>753925</v>
      </c>
      <c r="H23" s="21">
        <v>4782953</v>
      </c>
      <c r="I23" s="21">
        <v>33283</v>
      </c>
      <c r="J23" s="21">
        <v>116455</v>
      </c>
      <c r="L23" s="20"/>
      <c r="M23" s="20" t="s">
        <v>116</v>
      </c>
      <c r="N23" s="21">
        <v>859</v>
      </c>
      <c r="O23" s="21">
        <v>193097</v>
      </c>
      <c r="P23" s="20" t="s">
        <v>116</v>
      </c>
      <c r="Q23" s="21">
        <v>193097</v>
      </c>
      <c r="R23" s="20" t="s">
        <v>117</v>
      </c>
      <c r="S23" s="20" t="s">
        <v>117</v>
      </c>
    </row>
    <row r="24" spans="3:5" ht="15.75" customHeight="1">
      <c r="C24" s="18"/>
      <c r="D24" s="5"/>
      <c r="E24" s="6"/>
    </row>
    <row r="25" spans="3:19" ht="15.75" customHeight="1">
      <c r="C25" s="18"/>
      <c r="D25" s="5"/>
      <c r="E25" s="6"/>
      <c r="R25" s="20"/>
      <c r="S25" s="20"/>
    </row>
    <row r="26" spans="3:19" ht="15.75" customHeight="1">
      <c r="C26" s="18" t="s">
        <v>29</v>
      </c>
      <c r="D26" s="5"/>
      <c r="E26" s="19">
        <f aca="true" t="shared" si="6" ref="E26:J26">SUM(E28:E44)</f>
        <v>16464533</v>
      </c>
      <c r="F26" s="19">
        <f t="shared" si="6"/>
        <v>15555418</v>
      </c>
      <c r="G26" s="19">
        <f t="shared" si="6"/>
        <v>6021656</v>
      </c>
      <c r="H26" s="19">
        <f t="shared" si="6"/>
        <v>8265313</v>
      </c>
      <c r="I26" s="19">
        <f t="shared" si="6"/>
        <v>219782</v>
      </c>
      <c r="J26" s="19">
        <f t="shared" si="6"/>
        <v>774832</v>
      </c>
      <c r="M26" s="19">
        <f>SUM(M28:M44)</f>
        <v>116754</v>
      </c>
      <c r="N26" s="19">
        <f>SUM(N28:N44)</f>
        <v>157081</v>
      </c>
      <c r="O26" s="19">
        <f>SUM(O28:O44)</f>
        <v>909115</v>
      </c>
      <c r="P26" s="19">
        <f>SUM(P28:P44)</f>
        <v>1967</v>
      </c>
      <c r="Q26" s="19">
        <f>SUM(Q28:Q44)</f>
        <v>907148</v>
      </c>
      <c r="R26" s="20" t="s">
        <v>18</v>
      </c>
      <c r="S26" s="20" t="s">
        <v>18</v>
      </c>
    </row>
    <row r="27" spans="4:19" ht="15.75" customHeight="1">
      <c r="D27" s="5"/>
      <c r="E27" s="6"/>
      <c r="R27" s="20"/>
      <c r="S27" s="20"/>
    </row>
    <row r="28" spans="3:19" ht="15.75" customHeight="1">
      <c r="C28" s="24" t="s">
        <v>30</v>
      </c>
      <c r="D28" s="5"/>
      <c r="E28" s="19">
        <v>1329065</v>
      </c>
      <c r="F28" s="21">
        <v>1175372</v>
      </c>
      <c r="G28" s="21">
        <v>231621</v>
      </c>
      <c r="H28" s="21">
        <v>916115</v>
      </c>
      <c r="I28" s="21">
        <v>5016</v>
      </c>
      <c r="J28" s="21">
        <v>22620</v>
      </c>
      <c r="M28" s="20" t="s">
        <v>116</v>
      </c>
      <c r="N28" s="20" t="s">
        <v>118</v>
      </c>
      <c r="O28" s="21">
        <v>153693</v>
      </c>
      <c r="P28" s="20" t="s">
        <v>116</v>
      </c>
      <c r="Q28" s="21">
        <v>153693</v>
      </c>
      <c r="R28" s="20" t="s">
        <v>117</v>
      </c>
      <c r="S28" s="20" t="s">
        <v>117</v>
      </c>
    </row>
    <row r="29" spans="3:19" ht="15.75" customHeight="1">
      <c r="C29" s="24" t="s">
        <v>31</v>
      </c>
      <c r="D29" s="5"/>
      <c r="E29" s="19">
        <v>95215</v>
      </c>
      <c r="F29" s="21">
        <v>95215</v>
      </c>
      <c r="G29" s="21">
        <v>21131</v>
      </c>
      <c r="H29" s="21">
        <v>67571</v>
      </c>
      <c r="I29" s="1">
        <v>939</v>
      </c>
      <c r="J29" s="21">
        <v>5574</v>
      </c>
      <c r="M29" s="20" t="s">
        <v>116</v>
      </c>
      <c r="N29" s="20" t="s">
        <v>116</v>
      </c>
      <c r="O29" s="20" t="s">
        <v>116</v>
      </c>
      <c r="P29" s="20" t="s">
        <v>116</v>
      </c>
      <c r="Q29" s="20" t="s">
        <v>116</v>
      </c>
      <c r="R29" s="20" t="s">
        <v>117</v>
      </c>
      <c r="S29" s="20" t="s">
        <v>117</v>
      </c>
    </row>
    <row r="30" spans="3:19" ht="15.75" customHeight="1">
      <c r="C30" s="24" t="s">
        <v>32</v>
      </c>
      <c r="D30" s="5"/>
      <c r="E30" s="19">
        <v>44181</v>
      </c>
      <c r="F30" s="21">
        <v>43732</v>
      </c>
      <c r="G30" s="21">
        <v>25916</v>
      </c>
      <c r="H30" s="21">
        <v>11221</v>
      </c>
      <c r="I30" s="1">
        <v>784</v>
      </c>
      <c r="J30" s="21">
        <v>5811</v>
      </c>
      <c r="M30" s="20" t="s">
        <v>116</v>
      </c>
      <c r="N30" s="20" t="s">
        <v>116</v>
      </c>
      <c r="O30" s="21">
        <v>449</v>
      </c>
      <c r="P30" s="20" t="s">
        <v>116</v>
      </c>
      <c r="Q30" s="21">
        <v>449</v>
      </c>
      <c r="R30" s="20" t="s">
        <v>117</v>
      </c>
      <c r="S30" s="20" t="s">
        <v>117</v>
      </c>
    </row>
    <row r="31" spans="3:19" ht="15.75" customHeight="1">
      <c r="C31" s="24" t="s">
        <v>33</v>
      </c>
      <c r="D31" s="5"/>
      <c r="E31" s="19">
        <v>439755</v>
      </c>
      <c r="F31" s="21">
        <v>439755</v>
      </c>
      <c r="G31" s="21">
        <v>147906</v>
      </c>
      <c r="H31" s="21">
        <v>247980</v>
      </c>
      <c r="I31" s="21">
        <v>9360</v>
      </c>
      <c r="J31" s="21">
        <v>34241</v>
      </c>
      <c r="M31" s="20" t="s">
        <v>116</v>
      </c>
      <c r="N31" s="1">
        <v>268</v>
      </c>
      <c r="O31" s="20" t="s">
        <v>116</v>
      </c>
      <c r="P31" s="20" t="s">
        <v>116</v>
      </c>
      <c r="Q31" s="20" t="s">
        <v>116</v>
      </c>
      <c r="R31" s="20" t="s">
        <v>117</v>
      </c>
      <c r="S31" s="20" t="s">
        <v>117</v>
      </c>
    </row>
    <row r="32" spans="3:19" ht="15.75" customHeight="1">
      <c r="C32" s="24" t="s">
        <v>34</v>
      </c>
      <c r="D32" s="5"/>
      <c r="E32" s="19">
        <v>741130</v>
      </c>
      <c r="F32" s="21">
        <v>741130</v>
      </c>
      <c r="G32" s="21">
        <v>317082</v>
      </c>
      <c r="H32" s="21">
        <v>337142</v>
      </c>
      <c r="I32" s="21">
        <v>16013</v>
      </c>
      <c r="J32" s="21">
        <v>52406</v>
      </c>
      <c r="M32" s="20" t="s">
        <v>116</v>
      </c>
      <c r="N32" s="21">
        <v>18487</v>
      </c>
      <c r="O32" s="20" t="s">
        <v>116</v>
      </c>
      <c r="P32" s="20" t="s">
        <v>116</v>
      </c>
      <c r="Q32" s="20" t="s">
        <v>116</v>
      </c>
      <c r="R32" s="20" t="s">
        <v>117</v>
      </c>
      <c r="S32" s="20" t="s">
        <v>117</v>
      </c>
    </row>
    <row r="33" spans="4:19" ht="15.75" customHeight="1">
      <c r="D33" s="5"/>
      <c r="E33" s="6"/>
      <c r="P33" s="20"/>
      <c r="R33" s="20"/>
      <c r="S33" s="20"/>
    </row>
    <row r="34" spans="3:19" ht="15.75" customHeight="1">
      <c r="C34" s="24" t="s">
        <v>35</v>
      </c>
      <c r="D34" s="5"/>
      <c r="E34" s="19">
        <v>2017453</v>
      </c>
      <c r="F34" s="21">
        <v>1880970</v>
      </c>
      <c r="G34" s="21">
        <v>780867</v>
      </c>
      <c r="H34" s="21">
        <v>989575</v>
      </c>
      <c r="I34" s="21">
        <v>25990</v>
      </c>
      <c r="J34" s="21">
        <v>75477</v>
      </c>
      <c r="M34" s="20" t="s">
        <v>116</v>
      </c>
      <c r="N34" s="23">
        <v>9061</v>
      </c>
      <c r="O34" s="21">
        <v>136483</v>
      </c>
      <c r="P34" s="20" t="s">
        <v>116</v>
      </c>
      <c r="Q34" s="21">
        <v>136483</v>
      </c>
      <c r="R34" s="20" t="s">
        <v>117</v>
      </c>
      <c r="S34" s="20" t="s">
        <v>117</v>
      </c>
    </row>
    <row r="35" spans="3:19" ht="15.75" customHeight="1">
      <c r="C35" s="24" t="s">
        <v>36</v>
      </c>
      <c r="D35" s="5"/>
      <c r="E35" s="19">
        <v>3658871</v>
      </c>
      <c r="F35" s="21">
        <v>3368241</v>
      </c>
      <c r="G35" s="21">
        <v>1874474</v>
      </c>
      <c r="H35" s="21">
        <v>1320460</v>
      </c>
      <c r="I35" s="21">
        <v>42084</v>
      </c>
      <c r="J35" s="21">
        <v>122199</v>
      </c>
      <c r="M35" s="20" t="s">
        <v>116</v>
      </c>
      <c r="N35" s="21">
        <v>9024</v>
      </c>
      <c r="O35" s="21">
        <v>290630</v>
      </c>
      <c r="P35" s="20" t="s">
        <v>116</v>
      </c>
      <c r="Q35" s="21">
        <v>290630</v>
      </c>
      <c r="R35" s="20" t="s">
        <v>117</v>
      </c>
      <c r="S35" s="20" t="s">
        <v>117</v>
      </c>
    </row>
    <row r="36" spans="3:19" ht="15.75" customHeight="1">
      <c r="C36" s="24" t="s">
        <v>37</v>
      </c>
      <c r="D36" s="5"/>
      <c r="E36" s="19">
        <v>3419369</v>
      </c>
      <c r="F36" s="21">
        <v>3091509</v>
      </c>
      <c r="G36" s="21">
        <v>1077431</v>
      </c>
      <c r="H36" s="21">
        <v>1712514</v>
      </c>
      <c r="I36" s="21">
        <v>36995</v>
      </c>
      <c r="J36" s="21">
        <v>164888</v>
      </c>
      <c r="M36" s="20" t="s">
        <v>116</v>
      </c>
      <c r="N36" s="21">
        <v>99681</v>
      </c>
      <c r="O36" s="21">
        <v>327860</v>
      </c>
      <c r="P36" s="21">
        <v>1967</v>
      </c>
      <c r="Q36" s="21">
        <v>325893</v>
      </c>
      <c r="R36" s="20" t="s">
        <v>117</v>
      </c>
      <c r="S36" s="20" t="s">
        <v>117</v>
      </c>
    </row>
    <row r="37" spans="3:19" ht="15.75" customHeight="1">
      <c r="C37" s="24" t="s">
        <v>38</v>
      </c>
      <c r="D37" s="5"/>
      <c r="E37" s="19">
        <v>1007434</v>
      </c>
      <c r="F37" s="21">
        <v>1007434</v>
      </c>
      <c r="G37" s="21">
        <v>338963</v>
      </c>
      <c r="H37" s="21">
        <v>578705</v>
      </c>
      <c r="I37" s="21">
        <v>19337</v>
      </c>
      <c r="J37" s="21">
        <v>62880</v>
      </c>
      <c r="M37" s="20" t="s">
        <v>116</v>
      </c>
      <c r="N37" s="21">
        <v>7549</v>
      </c>
      <c r="O37" s="20" t="s">
        <v>116</v>
      </c>
      <c r="P37" s="20" t="s">
        <v>116</v>
      </c>
      <c r="Q37" s="20" t="s">
        <v>116</v>
      </c>
      <c r="R37" s="20" t="s">
        <v>117</v>
      </c>
      <c r="S37" s="20" t="s">
        <v>117</v>
      </c>
    </row>
    <row r="38" spans="3:19" ht="15.75" customHeight="1">
      <c r="C38" s="24" t="s">
        <v>39</v>
      </c>
      <c r="D38" s="5"/>
      <c r="E38" s="19">
        <v>790065</v>
      </c>
      <c r="F38" s="21">
        <v>790065</v>
      </c>
      <c r="G38" s="21">
        <v>194836</v>
      </c>
      <c r="H38" s="21">
        <v>508451</v>
      </c>
      <c r="I38" s="21">
        <v>18368</v>
      </c>
      <c r="J38" s="21">
        <v>62155</v>
      </c>
      <c r="M38" s="20" t="s">
        <v>116</v>
      </c>
      <c r="N38" s="21">
        <v>6255</v>
      </c>
      <c r="O38" s="20" t="s">
        <v>116</v>
      </c>
      <c r="P38" s="20" t="s">
        <v>116</v>
      </c>
      <c r="Q38" s="20" t="s">
        <v>116</v>
      </c>
      <c r="R38" s="20" t="s">
        <v>117</v>
      </c>
      <c r="S38" s="20" t="s">
        <v>117</v>
      </c>
    </row>
    <row r="39" spans="4:19" ht="15.75" customHeight="1">
      <c r="D39" s="5"/>
      <c r="E39" s="6"/>
      <c r="M39" s="20"/>
      <c r="O39" s="20"/>
      <c r="P39" s="20"/>
      <c r="Q39" s="20"/>
      <c r="R39" s="20"/>
      <c r="S39" s="20"/>
    </row>
    <row r="40" spans="3:19" ht="15.75" customHeight="1">
      <c r="C40" s="24" t="s">
        <v>40</v>
      </c>
      <c r="D40" s="5"/>
      <c r="E40" s="19">
        <v>459468</v>
      </c>
      <c r="F40" s="21">
        <v>459468</v>
      </c>
      <c r="G40" s="21">
        <v>150643</v>
      </c>
      <c r="H40" s="21">
        <v>257320</v>
      </c>
      <c r="I40" s="21">
        <v>16741</v>
      </c>
      <c r="J40" s="21">
        <v>34538</v>
      </c>
      <c r="M40" s="20" t="s">
        <v>116</v>
      </c>
      <c r="N40" s="21">
        <v>226</v>
      </c>
      <c r="O40" s="20" t="s">
        <v>116</v>
      </c>
      <c r="P40" s="20" t="s">
        <v>116</v>
      </c>
      <c r="Q40" s="20" t="s">
        <v>116</v>
      </c>
      <c r="R40" s="20" t="s">
        <v>117</v>
      </c>
      <c r="S40" s="20" t="s">
        <v>117</v>
      </c>
    </row>
    <row r="41" spans="3:19" ht="15.75" customHeight="1">
      <c r="C41" s="24" t="s">
        <v>41</v>
      </c>
      <c r="D41" s="5"/>
      <c r="E41" s="19">
        <v>669276</v>
      </c>
      <c r="F41" s="21">
        <v>669276</v>
      </c>
      <c r="G41" s="21">
        <v>294338</v>
      </c>
      <c r="H41" s="21">
        <v>331605</v>
      </c>
      <c r="I41" s="21">
        <v>6445</v>
      </c>
      <c r="J41" s="21">
        <v>36888</v>
      </c>
      <c r="M41" s="20" t="s">
        <v>116</v>
      </c>
      <c r="N41" s="20" t="s">
        <v>116</v>
      </c>
      <c r="O41" s="20" t="s">
        <v>116</v>
      </c>
      <c r="P41" s="20" t="s">
        <v>116</v>
      </c>
      <c r="Q41" s="20" t="s">
        <v>116</v>
      </c>
      <c r="R41" s="20" t="s">
        <v>117</v>
      </c>
      <c r="S41" s="20" t="s">
        <v>117</v>
      </c>
    </row>
    <row r="42" spans="3:19" ht="15.75" customHeight="1">
      <c r="C42" s="24" t="s">
        <v>42</v>
      </c>
      <c r="D42" s="5"/>
      <c r="E42" s="19">
        <v>180712</v>
      </c>
      <c r="F42" s="21">
        <v>180712</v>
      </c>
      <c r="G42" s="21">
        <v>81521</v>
      </c>
      <c r="H42" s="21">
        <v>86309</v>
      </c>
      <c r="I42" s="21">
        <v>1954</v>
      </c>
      <c r="J42" s="21">
        <v>10928</v>
      </c>
      <c r="M42" s="20" t="s">
        <v>116</v>
      </c>
      <c r="N42" s="20" t="s">
        <v>116</v>
      </c>
      <c r="O42" s="20" t="s">
        <v>116</v>
      </c>
      <c r="P42" s="20" t="s">
        <v>116</v>
      </c>
      <c r="Q42" s="20" t="s">
        <v>116</v>
      </c>
      <c r="R42" s="20" t="s">
        <v>117</v>
      </c>
      <c r="S42" s="20" t="s">
        <v>117</v>
      </c>
    </row>
    <row r="43" spans="3:19" ht="15.75" customHeight="1">
      <c r="C43" s="24" t="s">
        <v>43</v>
      </c>
      <c r="D43" s="5"/>
      <c r="E43" s="19">
        <v>1043305</v>
      </c>
      <c r="F43" s="21">
        <v>1043305</v>
      </c>
      <c r="G43" s="21">
        <v>288790</v>
      </c>
      <c r="H43" s="21">
        <v>693969</v>
      </c>
      <c r="I43" s="21">
        <v>12005</v>
      </c>
      <c r="J43" s="21">
        <v>42011</v>
      </c>
      <c r="M43" s="20" t="s">
        <v>116</v>
      </c>
      <c r="N43" s="21">
        <v>6530</v>
      </c>
      <c r="O43" s="20" t="s">
        <v>116</v>
      </c>
      <c r="P43" s="20" t="s">
        <v>116</v>
      </c>
      <c r="Q43" s="20" t="s">
        <v>116</v>
      </c>
      <c r="R43" s="20" t="s">
        <v>117</v>
      </c>
      <c r="S43" s="20" t="s">
        <v>117</v>
      </c>
    </row>
    <row r="44" spans="3:19" ht="15.75" customHeight="1">
      <c r="C44" s="24" t="s">
        <v>44</v>
      </c>
      <c r="D44" s="5"/>
      <c r="E44" s="19">
        <v>569234</v>
      </c>
      <c r="F44" s="21">
        <v>569234</v>
      </c>
      <c r="G44" s="21">
        <v>196137</v>
      </c>
      <c r="H44" s="21">
        <v>206376</v>
      </c>
      <c r="I44" s="21">
        <v>7751</v>
      </c>
      <c r="J44" s="21">
        <v>42216</v>
      </c>
      <c r="M44" s="21">
        <v>116754</v>
      </c>
      <c r="N44" s="20" t="s">
        <v>116</v>
      </c>
      <c r="O44" s="20" t="s">
        <v>116</v>
      </c>
      <c r="P44" s="20" t="s">
        <v>116</v>
      </c>
      <c r="Q44" s="20" t="s">
        <v>116</v>
      </c>
      <c r="R44" s="20" t="s">
        <v>117</v>
      </c>
      <c r="S44" s="20" t="s">
        <v>117</v>
      </c>
    </row>
    <row r="45" spans="4:5" ht="15.75" customHeight="1">
      <c r="D45" s="5"/>
      <c r="E45" s="6"/>
    </row>
    <row r="46" spans="4:5" ht="15.75" customHeight="1">
      <c r="D46" s="5"/>
      <c r="E46" s="6"/>
    </row>
    <row r="47" spans="3:19" ht="15.75" customHeight="1">
      <c r="C47" s="25" t="s">
        <v>45</v>
      </c>
      <c r="D47" s="5"/>
      <c r="E47" s="19">
        <f aca="true" t="shared" si="7" ref="E47:J47">SUM(E49:E51)</f>
        <v>2760232</v>
      </c>
      <c r="F47" s="19">
        <f t="shared" si="7"/>
        <v>2752003</v>
      </c>
      <c r="G47" s="19">
        <f t="shared" si="7"/>
        <v>1045277</v>
      </c>
      <c r="H47" s="19">
        <f t="shared" si="7"/>
        <v>1457034</v>
      </c>
      <c r="I47" s="19">
        <f t="shared" si="7"/>
        <v>62810</v>
      </c>
      <c r="J47" s="19">
        <f t="shared" si="7"/>
        <v>184223</v>
      </c>
      <c r="M47" s="20" t="s">
        <v>18</v>
      </c>
      <c r="N47" s="19">
        <f>SUM(N49:N51)</f>
        <v>2659</v>
      </c>
      <c r="O47" s="19">
        <f>SUM(O49:O51)</f>
        <v>8229</v>
      </c>
      <c r="P47" s="19">
        <f>SUM(P49:P51)</f>
        <v>8229</v>
      </c>
      <c r="Q47" s="20" t="s">
        <v>18</v>
      </c>
      <c r="R47" s="20" t="s">
        <v>18</v>
      </c>
      <c r="S47" s="20" t="s">
        <v>18</v>
      </c>
    </row>
    <row r="48" spans="3:19" ht="15.75" customHeight="1">
      <c r="C48" s="26"/>
      <c r="D48" s="5"/>
      <c r="E48" s="6"/>
      <c r="M48" s="20"/>
      <c r="Q48" s="20"/>
      <c r="R48" s="20"/>
      <c r="S48" s="20"/>
    </row>
    <row r="49" spans="3:19" ht="15.75" customHeight="1">
      <c r="C49" s="23" t="s">
        <v>46</v>
      </c>
      <c r="D49" s="5"/>
      <c r="E49" s="19">
        <v>584075</v>
      </c>
      <c r="F49" s="21">
        <v>584075</v>
      </c>
      <c r="G49" s="21">
        <v>210319</v>
      </c>
      <c r="H49" s="21">
        <v>315439</v>
      </c>
      <c r="I49" s="21">
        <v>15527</v>
      </c>
      <c r="J49" s="21">
        <v>42790</v>
      </c>
      <c r="M49" s="20" t="s">
        <v>116</v>
      </c>
      <c r="N49" s="20" t="s">
        <v>116</v>
      </c>
      <c r="O49" s="20" t="s">
        <v>116</v>
      </c>
      <c r="P49" s="20" t="s">
        <v>116</v>
      </c>
      <c r="Q49" s="20" t="s">
        <v>116</v>
      </c>
      <c r="R49" s="20" t="s">
        <v>117</v>
      </c>
      <c r="S49" s="20" t="s">
        <v>117</v>
      </c>
    </row>
    <row r="50" spans="3:19" ht="15.75" customHeight="1">
      <c r="C50" s="23" t="s">
        <v>47</v>
      </c>
      <c r="D50" s="5"/>
      <c r="E50" s="19">
        <v>1115899</v>
      </c>
      <c r="F50" s="21">
        <v>1108477</v>
      </c>
      <c r="G50" s="21">
        <v>465847</v>
      </c>
      <c r="H50" s="21">
        <v>545656</v>
      </c>
      <c r="I50" s="21">
        <v>22585</v>
      </c>
      <c r="J50" s="21">
        <v>71778</v>
      </c>
      <c r="M50" s="20" t="s">
        <v>116</v>
      </c>
      <c r="N50" s="21">
        <v>2611</v>
      </c>
      <c r="O50" s="22">
        <v>7422</v>
      </c>
      <c r="P50" s="22">
        <v>7422</v>
      </c>
      <c r="Q50" s="20" t="s">
        <v>116</v>
      </c>
      <c r="R50" s="20" t="s">
        <v>117</v>
      </c>
      <c r="S50" s="20" t="s">
        <v>117</v>
      </c>
    </row>
    <row r="51" spans="3:19" ht="15.75" customHeight="1">
      <c r="C51" s="23" t="s">
        <v>48</v>
      </c>
      <c r="D51" s="5"/>
      <c r="E51" s="19">
        <v>1060258</v>
      </c>
      <c r="F51" s="21">
        <v>1059451</v>
      </c>
      <c r="G51" s="21">
        <v>369111</v>
      </c>
      <c r="H51" s="21">
        <v>595939</v>
      </c>
      <c r="I51" s="21">
        <v>24698</v>
      </c>
      <c r="J51" s="21">
        <v>69655</v>
      </c>
      <c r="M51" s="20" t="s">
        <v>116</v>
      </c>
      <c r="N51" s="1">
        <v>48</v>
      </c>
      <c r="O51" s="21">
        <v>807</v>
      </c>
      <c r="P51" s="21">
        <v>807</v>
      </c>
      <c r="Q51" s="20" t="s">
        <v>116</v>
      </c>
      <c r="R51" s="20" t="s">
        <v>117</v>
      </c>
      <c r="S51" s="20" t="s">
        <v>117</v>
      </c>
    </row>
    <row r="52" spans="4:7" ht="15.75" customHeight="1">
      <c r="D52" s="5"/>
      <c r="E52" s="6"/>
      <c r="G52" s="26"/>
    </row>
    <row r="53" spans="4:5" ht="15.75" customHeight="1">
      <c r="D53" s="5"/>
      <c r="E53" s="6"/>
    </row>
    <row r="54" spans="3:19" ht="15.75" customHeight="1">
      <c r="C54" s="25" t="s">
        <v>49</v>
      </c>
      <c r="D54" s="5"/>
      <c r="E54" s="19">
        <f aca="true" t="shared" si="8" ref="E54:J54">SUM(E56:E59)</f>
        <v>1825903</v>
      </c>
      <c r="F54" s="19">
        <f t="shared" si="8"/>
        <v>1813217</v>
      </c>
      <c r="G54" s="19">
        <f t="shared" si="8"/>
        <v>710332</v>
      </c>
      <c r="H54" s="19">
        <f t="shared" si="8"/>
        <v>930673</v>
      </c>
      <c r="I54" s="19">
        <f t="shared" si="8"/>
        <v>54600</v>
      </c>
      <c r="J54" s="19">
        <f t="shared" si="8"/>
        <v>115789</v>
      </c>
      <c r="M54" s="20" t="s">
        <v>18</v>
      </c>
      <c r="N54" s="19">
        <f>SUM(N56:N59)</f>
        <v>1823</v>
      </c>
      <c r="O54" s="19">
        <f>SUM(O56:O59)</f>
        <v>12686</v>
      </c>
      <c r="P54" s="19">
        <f>SUM(P56:P59)</f>
        <v>629</v>
      </c>
      <c r="Q54" s="20" t="s">
        <v>18</v>
      </c>
      <c r="R54" s="19">
        <f>SUM(R56:R59)</f>
        <v>12057</v>
      </c>
      <c r="S54" s="20" t="s">
        <v>18</v>
      </c>
    </row>
    <row r="55" spans="3:13" ht="15.75" customHeight="1">
      <c r="C55" s="26"/>
      <c r="D55" s="5"/>
      <c r="E55" s="6"/>
      <c r="M55" s="20"/>
    </row>
    <row r="56" spans="3:19" ht="15.75" customHeight="1">
      <c r="C56" s="23" t="s">
        <v>50</v>
      </c>
      <c r="D56" s="5"/>
      <c r="E56" s="19">
        <v>356560</v>
      </c>
      <c r="F56" s="21">
        <v>343874</v>
      </c>
      <c r="G56" s="21">
        <v>116552</v>
      </c>
      <c r="H56" s="21">
        <v>191835</v>
      </c>
      <c r="I56" s="21">
        <v>11392</v>
      </c>
      <c r="J56" s="21">
        <v>24095</v>
      </c>
      <c r="M56" s="20" t="s">
        <v>116</v>
      </c>
      <c r="N56" s="20" t="s">
        <v>116</v>
      </c>
      <c r="O56" s="21">
        <v>12686</v>
      </c>
      <c r="P56" s="21">
        <v>629</v>
      </c>
      <c r="Q56" s="20" t="s">
        <v>116</v>
      </c>
      <c r="R56" s="21">
        <v>12057</v>
      </c>
      <c r="S56" s="20" t="s">
        <v>117</v>
      </c>
    </row>
    <row r="57" spans="3:19" ht="15.75" customHeight="1">
      <c r="C57" s="23" t="s">
        <v>51</v>
      </c>
      <c r="D57" s="5"/>
      <c r="E57" s="19">
        <v>450764</v>
      </c>
      <c r="F57" s="21">
        <v>450764</v>
      </c>
      <c r="G57" s="21">
        <v>182379</v>
      </c>
      <c r="H57" s="21">
        <v>227205</v>
      </c>
      <c r="I57" s="21">
        <v>13113</v>
      </c>
      <c r="J57" s="21">
        <v>27150</v>
      </c>
      <c r="M57" s="20" t="s">
        <v>116</v>
      </c>
      <c r="N57" s="22">
        <v>917</v>
      </c>
      <c r="O57" s="20" t="s">
        <v>116</v>
      </c>
      <c r="P57" s="20" t="s">
        <v>116</v>
      </c>
      <c r="Q57" s="20" t="s">
        <v>116</v>
      </c>
      <c r="R57" s="20" t="s">
        <v>117</v>
      </c>
      <c r="S57" s="20" t="s">
        <v>117</v>
      </c>
    </row>
    <row r="58" spans="3:19" ht="15.75" customHeight="1">
      <c r="C58" s="23" t="s">
        <v>52</v>
      </c>
      <c r="D58" s="5"/>
      <c r="E58" s="19">
        <v>587501</v>
      </c>
      <c r="F58" s="21">
        <v>587501</v>
      </c>
      <c r="G58" s="21">
        <v>228319</v>
      </c>
      <c r="H58" s="21">
        <v>300476</v>
      </c>
      <c r="I58" s="21">
        <v>19216</v>
      </c>
      <c r="J58" s="21">
        <v>38584</v>
      </c>
      <c r="M58" s="20" t="s">
        <v>116</v>
      </c>
      <c r="N58" s="1">
        <v>906</v>
      </c>
      <c r="O58" s="20" t="s">
        <v>116</v>
      </c>
      <c r="P58" s="20" t="s">
        <v>116</v>
      </c>
      <c r="Q58" s="20" t="s">
        <v>116</v>
      </c>
      <c r="R58" s="20" t="s">
        <v>117</v>
      </c>
      <c r="S58" s="20" t="s">
        <v>117</v>
      </c>
    </row>
    <row r="59" spans="3:19" ht="15.75" customHeight="1">
      <c r="C59" s="23" t="s">
        <v>53</v>
      </c>
      <c r="D59" s="5"/>
      <c r="E59" s="19">
        <v>431078</v>
      </c>
      <c r="F59" s="21">
        <v>431078</v>
      </c>
      <c r="G59" s="21">
        <v>183082</v>
      </c>
      <c r="H59" s="21">
        <v>211157</v>
      </c>
      <c r="I59" s="21">
        <v>10879</v>
      </c>
      <c r="J59" s="21">
        <v>25960</v>
      </c>
      <c r="M59" s="20" t="s">
        <v>116</v>
      </c>
      <c r="N59" s="20" t="s">
        <v>116</v>
      </c>
      <c r="O59" s="20" t="s">
        <v>116</v>
      </c>
      <c r="P59" s="20" t="s">
        <v>116</v>
      </c>
      <c r="Q59" s="20" t="s">
        <v>116</v>
      </c>
      <c r="R59" s="20" t="s">
        <v>117</v>
      </c>
      <c r="S59" s="20" t="s">
        <v>117</v>
      </c>
    </row>
    <row r="60" spans="4:14" ht="15.75" customHeight="1">
      <c r="D60" s="5"/>
      <c r="E60" s="6"/>
      <c r="N60" s="20"/>
    </row>
    <row r="61" spans="4:19" ht="15.75" customHeight="1">
      <c r="D61" s="5"/>
      <c r="E61" s="6"/>
      <c r="Q61" s="20"/>
      <c r="R61" s="20"/>
      <c r="S61" s="20"/>
    </row>
    <row r="62" spans="3:19" ht="15.75" customHeight="1">
      <c r="C62" s="25" t="s">
        <v>54</v>
      </c>
      <c r="D62" s="5"/>
      <c r="E62" s="19">
        <f aca="true" t="shared" si="9" ref="E62:J62">SUM(E64:E71,E85:E95)</f>
        <v>7561648</v>
      </c>
      <c r="F62" s="19">
        <f t="shared" si="9"/>
        <v>7444237</v>
      </c>
      <c r="G62" s="19">
        <f t="shared" si="9"/>
        <v>2595867</v>
      </c>
      <c r="H62" s="19">
        <f t="shared" si="9"/>
        <v>4043222</v>
      </c>
      <c r="I62" s="19">
        <f t="shared" si="9"/>
        <v>208984</v>
      </c>
      <c r="J62" s="19">
        <f t="shared" si="9"/>
        <v>590997</v>
      </c>
      <c r="M62" s="20" t="s">
        <v>18</v>
      </c>
      <c r="N62" s="19">
        <f>SUM(N64:N71,N85:N95)</f>
        <v>5167</v>
      </c>
      <c r="O62" s="19">
        <f>SUM(O64:O71,O85:O95)</f>
        <v>117411</v>
      </c>
      <c r="P62" s="19">
        <f>SUM(P64:P71,P85:P95)</f>
        <v>117411</v>
      </c>
      <c r="Q62" s="20" t="s">
        <v>18</v>
      </c>
      <c r="R62" s="20" t="s">
        <v>18</v>
      </c>
      <c r="S62" s="20" t="s">
        <v>18</v>
      </c>
    </row>
    <row r="63" spans="3:13" ht="15.75" customHeight="1">
      <c r="C63" s="26"/>
      <c r="D63" s="5"/>
      <c r="E63" s="6"/>
      <c r="M63" s="20"/>
    </row>
    <row r="64" spans="3:19" ht="15.75" customHeight="1">
      <c r="C64" s="23" t="s">
        <v>55</v>
      </c>
      <c r="D64" s="5"/>
      <c r="E64" s="19">
        <v>748414</v>
      </c>
      <c r="F64" s="21">
        <v>748414</v>
      </c>
      <c r="G64" s="21">
        <v>256998</v>
      </c>
      <c r="H64" s="21">
        <v>412253</v>
      </c>
      <c r="I64" s="21">
        <v>20148</v>
      </c>
      <c r="J64" s="21">
        <v>56993</v>
      </c>
      <c r="M64" s="20" t="s">
        <v>116</v>
      </c>
      <c r="N64" s="21">
        <v>2022</v>
      </c>
      <c r="O64" s="20" t="s">
        <v>116</v>
      </c>
      <c r="P64" s="20" t="s">
        <v>116</v>
      </c>
      <c r="Q64" s="20" t="s">
        <v>116</v>
      </c>
      <c r="R64" s="20" t="s">
        <v>117</v>
      </c>
      <c r="S64" s="20" t="s">
        <v>117</v>
      </c>
    </row>
    <row r="65" spans="3:19" ht="15.75" customHeight="1">
      <c r="C65" s="23" t="s">
        <v>56</v>
      </c>
      <c r="D65" s="5"/>
      <c r="E65" s="19">
        <v>651218</v>
      </c>
      <c r="F65" s="21">
        <v>651218</v>
      </c>
      <c r="G65" s="21">
        <v>232068</v>
      </c>
      <c r="H65" s="21">
        <v>339561</v>
      </c>
      <c r="I65" s="21">
        <v>20944</v>
      </c>
      <c r="J65" s="21">
        <v>56671</v>
      </c>
      <c r="M65" s="20" t="s">
        <v>116</v>
      </c>
      <c r="N65" s="21">
        <v>1974</v>
      </c>
      <c r="O65" s="20" t="s">
        <v>116</v>
      </c>
      <c r="P65" s="20" t="s">
        <v>116</v>
      </c>
      <c r="Q65" s="20" t="s">
        <v>116</v>
      </c>
      <c r="R65" s="20" t="s">
        <v>117</v>
      </c>
      <c r="S65" s="20" t="s">
        <v>117</v>
      </c>
    </row>
    <row r="66" spans="3:19" ht="15.75" customHeight="1">
      <c r="C66" s="23" t="s">
        <v>57</v>
      </c>
      <c r="D66" s="5"/>
      <c r="E66" s="19">
        <v>327304</v>
      </c>
      <c r="F66" s="21">
        <v>327304</v>
      </c>
      <c r="G66" s="21">
        <v>105475</v>
      </c>
      <c r="H66" s="21">
        <v>187584</v>
      </c>
      <c r="I66" s="21">
        <v>10154</v>
      </c>
      <c r="J66" s="21">
        <v>24091</v>
      </c>
      <c r="M66" s="20" t="s">
        <v>118</v>
      </c>
      <c r="N66" s="20" t="s">
        <v>118</v>
      </c>
      <c r="O66" s="20" t="s">
        <v>118</v>
      </c>
      <c r="P66" s="20" t="s">
        <v>118</v>
      </c>
      <c r="Q66" s="20" t="s">
        <v>118</v>
      </c>
      <c r="R66" s="20" t="s">
        <v>118</v>
      </c>
      <c r="S66" s="20" t="s">
        <v>121</v>
      </c>
    </row>
    <row r="67" spans="3:19" ht="15.75" customHeight="1">
      <c r="C67" s="23" t="s">
        <v>58</v>
      </c>
      <c r="D67" s="5"/>
      <c r="E67" s="19">
        <v>414590</v>
      </c>
      <c r="F67" s="21">
        <v>414590</v>
      </c>
      <c r="G67" s="21">
        <v>138604</v>
      </c>
      <c r="H67" s="21">
        <v>233103</v>
      </c>
      <c r="I67" s="21">
        <v>13727</v>
      </c>
      <c r="J67" s="21">
        <v>29147</v>
      </c>
      <c r="M67" s="20" t="s">
        <v>116</v>
      </c>
      <c r="N67" s="20">
        <v>9</v>
      </c>
      <c r="O67" s="20" t="s">
        <v>118</v>
      </c>
      <c r="P67" s="20" t="s">
        <v>118</v>
      </c>
      <c r="Q67" s="20" t="s">
        <v>118</v>
      </c>
      <c r="R67" s="20" t="s">
        <v>118</v>
      </c>
      <c r="S67" s="20" t="s">
        <v>118</v>
      </c>
    </row>
    <row r="68" spans="3:19" ht="15.75" customHeight="1">
      <c r="C68" s="24" t="s">
        <v>59</v>
      </c>
      <c r="D68" s="5"/>
      <c r="E68" s="19">
        <v>453331</v>
      </c>
      <c r="F68" s="21">
        <v>453331</v>
      </c>
      <c r="G68" s="21">
        <v>164929</v>
      </c>
      <c r="H68" s="21">
        <v>237170</v>
      </c>
      <c r="I68" s="21">
        <v>7994</v>
      </c>
      <c r="J68" s="21">
        <v>43238</v>
      </c>
      <c r="M68" s="20" t="s">
        <v>118</v>
      </c>
      <c r="N68" s="20" t="s">
        <v>118</v>
      </c>
      <c r="O68" s="20" t="s">
        <v>118</v>
      </c>
      <c r="P68" s="20" t="s">
        <v>118</v>
      </c>
      <c r="Q68" s="20" t="s">
        <v>118</v>
      </c>
      <c r="R68" s="20" t="s">
        <v>118</v>
      </c>
      <c r="S68" s="20" t="s">
        <v>118</v>
      </c>
    </row>
    <row r="69" spans="4:19" ht="15.75" customHeight="1">
      <c r="D69" s="5"/>
      <c r="E69" s="6"/>
      <c r="M69" s="20"/>
      <c r="N69" s="20"/>
      <c r="O69" s="20"/>
      <c r="P69" s="20"/>
      <c r="Q69" s="20"/>
      <c r="R69" s="20"/>
      <c r="S69" s="20"/>
    </row>
    <row r="70" spans="3:19" ht="15.75" customHeight="1">
      <c r="C70" s="24" t="s">
        <v>60</v>
      </c>
      <c r="D70" s="5"/>
      <c r="E70" s="19">
        <v>320730</v>
      </c>
      <c r="F70" s="21">
        <v>320730</v>
      </c>
      <c r="G70" s="21">
        <v>105156</v>
      </c>
      <c r="H70" s="21">
        <v>178301</v>
      </c>
      <c r="I70" s="21">
        <v>10778</v>
      </c>
      <c r="J70" s="21">
        <v>26230</v>
      </c>
      <c r="M70" s="20" t="s">
        <v>118</v>
      </c>
      <c r="N70" s="23">
        <v>265</v>
      </c>
      <c r="O70" s="20" t="s">
        <v>118</v>
      </c>
      <c r="P70" s="20" t="s">
        <v>118</v>
      </c>
      <c r="Q70" s="20" t="s">
        <v>118</v>
      </c>
      <c r="R70" s="20" t="s">
        <v>118</v>
      </c>
      <c r="S70" s="20" t="s">
        <v>118</v>
      </c>
    </row>
    <row r="71" spans="2:19" ht="15.75" customHeight="1" thickBot="1">
      <c r="B71" s="4"/>
      <c r="C71" s="27" t="s">
        <v>61</v>
      </c>
      <c r="D71" s="28"/>
      <c r="E71" s="29">
        <v>970167</v>
      </c>
      <c r="F71" s="29">
        <v>854429</v>
      </c>
      <c r="G71" s="29">
        <v>293524</v>
      </c>
      <c r="H71" s="29">
        <v>473011</v>
      </c>
      <c r="I71" s="29">
        <v>18089</v>
      </c>
      <c r="J71" s="29">
        <v>69805</v>
      </c>
      <c r="M71" s="30" t="s">
        <v>118</v>
      </c>
      <c r="N71" s="30" t="s">
        <v>118</v>
      </c>
      <c r="O71" s="29">
        <v>115738</v>
      </c>
      <c r="P71" s="29">
        <v>115738</v>
      </c>
      <c r="Q71" s="30" t="s">
        <v>118</v>
      </c>
      <c r="R71" s="31" t="s">
        <v>118</v>
      </c>
      <c r="S71" s="30" t="s">
        <v>118</v>
      </c>
    </row>
    <row r="72" ht="15.75" customHeight="1"/>
    <row r="73" spans="20:25" ht="15.75" customHeight="1">
      <c r="T73" s="6"/>
      <c r="U73" s="6"/>
      <c r="V73" s="6"/>
      <c r="W73" s="6"/>
      <c r="X73" s="6"/>
      <c r="Y73" s="6"/>
    </row>
    <row r="74" spans="20:25" ht="14.25">
      <c r="T74" s="6"/>
      <c r="U74" s="6"/>
      <c r="V74" s="6"/>
      <c r="W74" s="6"/>
      <c r="X74" s="6"/>
      <c r="Y74" s="6"/>
    </row>
    <row r="77" spans="3:19" ht="15.75" customHeight="1">
      <c r="C77" s="1" t="s">
        <v>113</v>
      </c>
      <c r="R77" s="2" t="s">
        <v>114</v>
      </c>
      <c r="S77" s="2"/>
    </row>
    <row r="78" spans="3:16" ht="24">
      <c r="C78" s="3" t="s">
        <v>111</v>
      </c>
      <c r="M78" s="3" t="s">
        <v>0</v>
      </c>
      <c r="P78" s="1" t="s">
        <v>120</v>
      </c>
    </row>
    <row r="79" ht="15.75" customHeight="1"/>
    <row r="80" spans="2:19" ht="15.75" customHeight="1" thickBot="1">
      <c r="B80" s="4"/>
      <c r="C80" s="4"/>
      <c r="D80" s="4"/>
      <c r="E80" s="4"/>
      <c r="F80" s="4"/>
      <c r="G80" s="4"/>
      <c r="H80" s="4"/>
      <c r="I80" s="4"/>
      <c r="J80" s="4"/>
      <c r="M80" s="4"/>
      <c r="N80" s="4"/>
      <c r="O80" s="4"/>
      <c r="P80" s="4"/>
      <c r="Q80" s="4"/>
      <c r="R80" s="4"/>
      <c r="S80" s="4" t="s">
        <v>62</v>
      </c>
    </row>
    <row r="81" spans="4:19" ht="15.75" customHeight="1">
      <c r="D81" s="5"/>
      <c r="E81" s="6"/>
      <c r="F81" s="7" t="s">
        <v>2</v>
      </c>
      <c r="G81" s="8"/>
      <c r="H81" s="8"/>
      <c r="I81" s="8"/>
      <c r="J81" s="8"/>
      <c r="M81" s="8" t="s">
        <v>3</v>
      </c>
      <c r="N81" s="8"/>
      <c r="O81" s="7" t="s">
        <v>4</v>
      </c>
      <c r="P81" s="8"/>
      <c r="Q81" s="8"/>
      <c r="R81" s="8"/>
      <c r="S81" s="9"/>
    </row>
    <row r="82" spans="3:19" ht="15.75" customHeight="1">
      <c r="C82" s="10" t="s">
        <v>5</v>
      </c>
      <c r="D82" s="11"/>
      <c r="E82" s="12" t="s">
        <v>6</v>
      </c>
      <c r="F82" s="38" t="s">
        <v>8</v>
      </c>
      <c r="G82" s="34" t="s">
        <v>9</v>
      </c>
      <c r="H82" s="34" t="s">
        <v>10</v>
      </c>
      <c r="I82" s="34" t="s">
        <v>11</v>
      </c>
      <c r="J82" s="40" t="s">
        <v>12</v>
      </c>
      <c r="M82" s="36" t="s">
        <v>13</v>
      </c>
      <c r="N82" s="34" t="s">
        <v>14</v>
      </c>
      <c r="O82" s="38" t="s">
        <v>8</v>
      </c>
      <c r="P82" s="34" t="s">
        <v>15</v>
      </c>
      <c r="Q82" s="34" t="s">
        <v>16</v>
      </c>
      <c r="R82" s="34" t="s">
        <v>17</v>
      </c>
      <c r="S82" s="13" t="s">
        <v>7</v>
      </c>
    </row>
    <row r="83" spans="2:19" ht="15.75" customHeight="1">
      <c r="B83" s="14"/>
      <c r="C83" s="14"/>
      <c r="D83" s="15"/>
      <c r="E83" s="14"/>
      <c r="F83" s="39"/>
      <c r="G83" s="35"/>
      <c r="H83" s="35"/>
      <c r="I83" s="35"/>
      <c r="J83" s="41"/>
      <c r="M83" s="37"/>
      <c r="N83" s="35"/>
      <c r="O83" s="39"/>
      <c r="P83" s="35"/>
      <c r="Q83" s="35"/>
      <c r="R83" s="35"/>
      <c r="S83" s="16"/>
    </row>
    <row r="84" spans="2:19" ht="15.75" customHeight="1">
      <c r="B84" s="6"/>
      <c r="C84" s="6"/>
      <c r="D84" s="5"/>
      <c r="E84" s="6"/>
      <c r="F84" s="17"/>
      <c r="G84" s="12"/>
      <c r="H84" s="12"/>
      <c r="I84" s="12"/>
      <c r="J84" s="12"/>
      <c r="M84" s="12"/>
      <c r="N84" s="12"/>
      <c r="O84" s="17"/>
      <c r="P84" s="12"/>
      <c r="Q84" s="12"/>
      <c r="R84" s="12"/>
      <c r="S84" s="6"/>
    </row>
    <row r="85" spans="3:19" ht="15.75" customHeight="1">
      <c r="C85" s="23" t="s">
        <v>63</v>
      </c>
      <c r="D85" s="5"/>
      <c r="E85" s="19">
        <v>238797</v>
      </c>
      <c r="F85" s="19">
        <v>238797</v>
      </c>
      <c r="G85" s="21">
        <v>81055</v>
      </c>
      <c r="H85" s="21">
        <v>133805</v>
      </c>
      <c r="I85" s="21">
        <v>8846</v>
      </c>
      <c r="J85" s="21">
        <v>14802</v>
      </c>
      <c r="M85" s="20" t="s">
        <v>116</v>
      </c>
      <c r="N85" s="20">
        <v>289</v>
      </c>
      <c r="O85" s="20" t="s">
        <v>116</v>
      </c>
      <c r="P85" s="20" t="s">
        <v>116</v>
      </c>
      <c r="Q85" s="20" t="s">
        <v>116</v>
      </c>
      <c r="R85" s="20" t="s">
        <v>116</v>
      </c>
      <c r="S85" s="20" t="s">
        <v>116</v>
      </c>
    </row>
    <row r="86" spans="3:19" ht="15.75" customHeight="1">
      <c r="C86" s="23" t="s">
        <v>64</v>
      </c>
      <c r="D86" s="5"/>
      <c r="E86" s="19">
        <v>463089</v>
      </c>
      <c r="F86" s="19">
        <v>463089</v>
      </c>
      <c r="G86" s="21">
        <v>178674</v>
      </c>
      <c r="H86" s="21">
        <v>238483</v>
      </c>
      <c r="I86" s="21">
        <v>12576</v>
      </c>
      <c r="J86" s="21">
        <v>33258</v>
      </c>
      <c r="M86" s="20" t="s">
        <v>118</v>
      </c>
      <c r="N86" s="1">
        <v>98</v>
      </c>
      <c r="O86" s="20" t="s">
        <v>118</v>
      </c>
      <c r="P86" s="20" t="s">
        <v>118</v>
      </c>
      <c r="Q86" s="20" t="s">
        <v>118</v>
      </c>
      <c r="R86" s="20" t="s">
        <v>118</v>
      </c>
      <c r="S86" s="20" t="s">
        <v>118</v>
      </c>
    </row>
    <row r="87" spans="3:19" ht="15.75" customHeight="1">
      <c r="C87" s="23" t="s">
        <v>65</v>
      </c>
      <c r="D87" s="5"/>
      <c r="E87" s="19">
        <v>484291</v>
      </c>
      <c r="F87" s="19">
        <v>482702</v>
      </c>
      <c r="G87" s="21">
        <v>207960</v>
      </c>
      <c r="H87" s="21">
        <v>230272</v>
      </c>
      <c r="I87" s="21">
        <v>9415</v>
      </c>
      <c r="J87" s="21">
        <v>35055</v>
      </c>
      <c r="M87" s="20" t="s">
        <v>118</v>
      </c>
      <c r="N87" s="20" t="s">
        <v>118</v>
      </c>
      <c r="O87" s="22">
        <v>1589</v>
      </c>
      <c r="P87" s="22">
        <v>1589</v>
      </c>
      <c r="Q87" s="20" t="s">
        <v>118</v>
      </c>
      <c r="R87" s="20" t="s">
        <v>118</v>
      </c>
      <c r="S87" s="20" t="s">
        <v>118</v>
      </c>
    </row>
    <row r="88" spans="4:13" ht="15.75" customHeight="1">
      <c r="D88" s="5"/>
      <c r="E88" s="6"/>
      <c r="M88" s="20"/>
    </row>
    <row r="89" spans="3:19" ht="15.75" customHeight="1">
      <c r="C89" s="23" t="s">
        <v>66</v>
      </c>
      <c r="D89" s="5"/>
      <c r="E89" s="19">
        <v>390702</v>
      </c>
      <c r="F89" s="19">
        <v>390618</v>
      </c>
      <c r="G89" s="21">
        <v>151614</v>
      </c>
      <c r="H89" s="21">
        <v>204669</v>
      </c>
      <c r="I89" s="21">
        <v>11817</v>
      </c>
      <c r="J89" s="21">
        <v>22518</v>
      </c>
      <c r="M89" s="20" t="s">
        <v>118</v>
      </c>
      <c r="N89" s="20" t="s">
        <v>118</v>
      </c>
      <c r="O89" s="19">
        <v>84</v>
      </c>
      <c r="P89" s="1">
        <v>84</v>
      </c>
      <c r="Q89" s="20" t="s">
        <v>118</v>
      </c>
      <c r="R89" s="20" t="s">
        <v>118</v>
      </c>
      <c r="S89" s="20" t="s">
        <v>118</v>
      </c>
    </row>
    <row r="90" spans="3:19" ht="15.75" customHeight="1">
      <c r="C90" s="23" t="s">
        <v>67</v>
      </c>
      <c r="D90" s="5"/>
      <c r="E90" s="19">
        <v>226358</v>
      </c>
      <c r="F90" s="19">
        <v>226358</v>
      </c>
      <c r="G90" s="21">
        <v>68006</v>
      </c>
      <c r="H90" s="21">
        <v>120015</v>
      </c>
      <c r="I90" s="21">
        <v>8545</v>
      </c>
      <c r="J90" s="21">
        <v>29792</v>
      </c>
      <c r="M90" s="20" t="s">
        <v>118</v>
      </c>
      <c r="N90" s="20" t="s">
        <v>118</v>
      </c>
      <c r="O90" s="20" t="s">
        <v>118</v>
      </c>
      <c r="P90" s="20" t="s">
        <v>118</v>
      </c>
      <c r="Q90" s="20" t="s">
        <v>118</v>
      </c>
      <c r="R90" s="20" t="s">
        <v>118</v>
      </c>
      <c r="S90" s="20" t="s">
        <v>118</v>
      </c>
    </row>
    <row r="91" spans="3:19" ht="15.75" customHeight="1">
      <c r="C91" s="23" t="s">
        <v>68</v>
      </c>
      <c r="D91" s="5"/>
      <c r="E91" s="19">
        <v>538993</v>
      </c>
      <c r="F91" s="19">
        <v>538993</v>
      </c>
      <c r="G91" s="21">
        <v>181305</v>
      </c>
      <c r="H91" s="21">
        <v>306156</v>
      </c>
      <c r="I91" s="21">
        <v>14952</v>
      </c>
      <c r="J91" s="21">
        <v>36580</v>
      </c>
      <c r="M91" s="20" t="s">
        <v>118</v>
      </c>
      <c r="N91" s="20" t="s">
        <v>118</v>
      </c>
      <c r="O91" s="20" t="s">
        <v>118</v>
      </c>
      <c r="P91" s="20" t="s">
        <v>118</v>
      </c>
      <c r="Q91" s="20" t="s">
        <v>118</v>
      </c>
      <c r="R91" s="20" t="s">
        <v>118</v>
      </c>
      <c r="S91" s="20" t="s">
        <v>118</v>
      </c>
    </row>
    <row r="92" spans="3:19" ht="15.75" customHeight="1">
      <c r="C92" s="23" t="s">
        <v>69</v>
      </c>
      <c r="D92" s="5"/>
      <c r="E92" s="19">
        <v>588650</v>
      </c>
      <c r="F92" s="19">
        <v>588650</v>
      </c>
      <c r="G92" s="21">
        <v>183841</v>
      </c>
      <c r="H92" s="21">
        <v>344011</v>
      </c>
      <c r="I92" s="21">
        <v>16703</v>
      </c>
      <c r="J92" s="21">
        <v>43978</v>
      </c>
      <c r="M92" s="20" t="s">
        <v>118</v>
      </c>
      <c r="N92" s="1">
        <v>117</v>
      </c>
      <c r="O92" s="20" t="s">
        <v>118</v>
      </c>
      <c r="P92" s="20" t="s">
        <v>118</v>
      </c>
      <c r="Q92" s="20" t="s">
        <v>118</v>
      </c>
      <c r="R92" s="20" t="s">
        <v>118</v>
      </c>
      <c r="S92" s="20" t="s">
        <v>118</v>
      </c>
    </row>
    <row r="93" spans="3:19" ht="15.75" customHeight="1">
      <c r="C93" s="23" t="s">
        <v>70</v>
      </c>
      <c r="D93" s="5"/>
      <c r="E93" s="19">
        <v>264920</v>
      </c>
      <c r="F93" s="19">
        <v>264920</v>
      </c>
      <c r="G93" s="21">
        <v>90233</v>
      </c>
      <c r="H93" s="21">
        <v>142831</v>
      </c>
      <c r="I93" s="21">
        <v>9690</v>
      </c>
      <c r="J93" s="21">
        <v>22166</v>
      </c>
      <c r="M93" s="20" t="s">
        <v>118</v>
      </c>
      <c r="N93" s="20" t="s">
        <v>118</v>
      </c>
      <c r="O93" s="20" t="s">
        <v>118</v>
      </c>
      <c r="P93" s="20" t="s">
        <v>118</v>
      </c>
      <c r="Q93" s="20" t="s">
        <v>118</v>
      </c>
      <c r="R93" s="20" t="s">
        <v>118</v>
      </c>
      <c r="S93" s="20" t="s">
        <v>118</v>
      </c>
    </row>
    <row r="94" spans="4:19" ht="15.75" customHeight="1">
      <c r="D94" s="5"/>
      <c r="E94" s="6"/>
      <c r="F94" s="19"/>
      <c r="M94" s="20"/>
      <c r="O94" s="20"/>
      <c r="P94" s="20"/>
      <c r="Q94" s="20"/>
      <c r="R94" s="20"/>
      <c r="S94" s="20"/>
    </row>
    <row r="95" spans="3:19" ht="15.75" customHeight="1">
      <c r="C95" s="23" t="s">
        <v>71</v>
      </c>
      <c r="D95" s="5"/>
      <c r="E95" s="19">
        <v>480094</v>
      </c>
      <c r="F95" s="19">
        <v>480094</v>
      </c>
      <c r="G95" s="21">
        <v>156425</v>
      </c>
      <c r="H95" s="21">
        <v>261997</v>
      </c>
      <c r="I95" s="21">
        <v>14606</v>
      </c>
      <c r="J95" s="21">
        <v>46673</v>
      </c>
      <c r="M95" s="20" t="s">
        <v>118</v>
      </c>
      <c r="N95" s="1">
        <v>393</v>
      </c>
      <c r="O95" s="20" t="s">
        <v>118</v>
      </c>
      <c r="P95" s="20" t="s">
        <v>118</v>
      </c>
      <c r="Q95" s="20" t="s">
        <v>118</v>
      </c>
      <c r="R95" s="20" t="s">
        <v>118</v>
      </c>
      <c r="S95" s="20" t="s">
        <v>118</v>
      </c>
    </row>
    <row r="96" spans="4:13" ht="15.75" customHeight="1">
      <c r="D96" s="5"/>
      <c r="E96" s="6"/>
      <c r="M96" s="20"/>
    </row>
    <row r="97" spans="4:13" ht="15.75" customHeight="1">
      <c r="D97" s="5"/>
      <c r="E97" s="6"/>
      <c r="M97" s="20"/>
    </row>
    <row r="98" spans="3:19" ht="15.75" customHeight="1">
      <c r="C98" s="25" t="s">
        <v>72</v>
      </c>
      <c r="D98" s="5"/>
      <c r="E98" s="19">
        <f aca="true" t="shared" si="10" ref="E98:J98">SUM(E100:E114)</f>
        <v>4878815</v>
      </c>
      <c r="F98" s="19">
        <f t="shared" si="10"/>
        <v>4876857</v>
      </c>
      <c r="G98" s="19">
        <f t="shared" si="10"/>
        <v>2074889</v>
      </c>
      <c r="H98" s="19">
        <f t="shared" si="10"/>
        <v>2292030</v>
      </c>
      <c r="I98" s="19">
        <f t="shared" si="10"/>
        <v>113374</v>
      </c>
      <c r="J98" s="19">
        <f t="shared" si="10"/>
        <v>387674</v>
      </c>
      <c r="M98" s="20" t="s">
        <v>18</v>
      </c>
      <c r="N98" s="19">
        <f>SUM(N100:N114)</f>
        <v>8890</v>
      </c>
      <c r="O98" s="19">
        <f>SUM(O100:O114)</f>
        <v>1958</v>
      </c>
      <c r="P98" s="19">
        <f>SUM(P100:P114)</f>
        <v>1958</v>
      </c>
      <c r="Q98" s="20" t="s">
        <v>18</v>
      </c>
      <c r="R98" s="20" t="s">
        <v>18</v>
      </c>
      <c r="S98" s="20" t="s">
        <v>18</v>
      </c>
    </row>
    <row r="99" spans="3:13" ht="15.75" customHeight="1">
      <c r="C99" s="26"/>
      <c r="D99" s="5"/>
      <c r="E99" s="6"/>
      <c r="M99" s="20"/>
    </row>
    <row r="100" spans="3:19" ht="15.75" customHeight="1">
      <c r="C100" s="23" t="s">
        <v>73</v>
      </c>
      <c r="D100" s="5"/>
      <c r="E100" s="19">
        <v>76063</v>
      </c>
      <c r="F100" s="19">
        <v>75473</v>
      </c>
      <c r="G100" s="21">
        <v>27023</v>
      </c>
      <c r="H100" s="21">
        <v>36466</v>
      </c>
      <c r="I100" s="21">
        <v>3192</v>
      </c>
      <c r="J100" s="21">
        <v>8792</v>
      </c>
      <c r="M100" s="20" t="s">
        <v>118</v>
      </c>
      <c r="N100" s="20" t="s">
        <v>118</v>
      </c>
      <c r="O100" s="20">
        <v>590</v>
      </c>
      <c r="P100" s="20">
        <v>590</v>
      </c>
      <c r="Q100" s="20" t="s">
        <v>118</v>
      </c>
      <c r="R100" s="20" t="s">
        <v>118</v>
      </c>
      <c r="S100" s="20" t="s">
        <v>118</v>
      </c>
    </row>
    <row r="101" spans="3:19" ht="15.75" customHeight="1">
      <c r="C101" s="23" t="s">
        <v>74</v>
      </c>
      <c r="D101" s="5"/>
      <c r="E101" s="19">
        <v>503022</v>
      </c>
      <c r="F101" s="19">
        <v>503022</v>
      </c>
      <c r="G101" s="21">
        <v>214913</v>
      </c>
      <c r="H101" s="21">
        <v>241486</v>
      </c>
      <c r="I101" s="21">
        <v>11340</v>
      </c>
      <c r="J101" s="21">
        <v>35283</v>
      </c>
      <c r="M101" s="20" t="s">
        <v>118</v>
      </c>
      <c r="N101" s="20" t="s">
        <v>118</v>
      </c>
      <c r="O101" s="20" t="s">
        <v>118</v>
      </c>
      <c r="P101" s="20" t="s">
        <v>118</v>
      </c>
      <c r="Q101" s="20" t="s">
        <v>118</v>
      </c>
      <c r="R101" s="20" t="s">
        <v>118</v>
      </c>
      <c r="S101" s="20" t="s">
        <v>118</v>
      </c>
    </row>
    <row r="102" spans="3:19" ht="15.75" customHeight="1">
      <c r="C102" s="23" t="s">
        <v>75</v>
      </c>
      <c r="D102" s="5"/>
      <c r="E102" s="19">
        <v>191478</v>
      </c>
      <c r="F102" s="19">
        <v>191478</v>
      </c>
      <c r="G102" s="21">
        <v>92501</v>
      </c>
      <c r="H102" s="21">
        <v>72711</v>
      </c>
      <c r="I102" s="21">
        <v>6005</v>
      </c>
      <c r="J102" s="21">
        <v>20261</v>
      </c>
      <c r="M102" s="20" t="s">
        <v>118</v>
      </c>
      <c r="N102" s="20" t="s">
        <v>118</v>
      </c>
      <c r="O102" s="20" t="s">
        <v>118</v>
      </c>
      <c r="P102" s="20" t="s">
        <v>118</v>
      </c>
      <c r="Q102" s="20" t="s">
        <v>118</v>
      </c>
      <c r="R102" s="20" t="s">
        <v>118</v>
      </c>
      <c r="S102" s="20" t="s">
        <v>118</v>
      </c>
    </row>
    <row r="103" spans="3:19" ht="15.75" customHeight="1">
      <c r="C103" s="23" t="s">
        <v>76</v>
      </c>
      <c r="D103" s="5"/>
      <c r="E103" s="19">
        <v>205237</v>
      </c>
      <c r="F103" s="19">
        <v>205237</v>
      </c>
      <c r="G103" s="21">
        <v>82824</v>
      </c>
      <c r="H103" s="21">
        <v>97848</v>
      </c>
      <c r="I103" s="21">
        <v>7489</v>
      </c>
      <c r="J103" s="21">
        <v>17076</v>
      </c>
      <c r="M103" s="20" t="s">
        <v>118</v>
      </c>
      <c r="N103" s="20" t="s">
        <v>118</v>
      </c>
      <c r="O103" s="20" t="s">
        <v>118</v>
      </c>
      <c r="P103" s="20" t="s">
        <v>118</v>
      </c>
      <c r="Q103" s="20" t="s">
        <v>118</v>
      </c>
      <c r="R103" s="20" t="s">
        <v>118</v>
      </c>
      <c r="S103" s="20" t="s">
        <v>118</v>
      </c>
    </row>
    <row r="104" spans="3:19" ht="15.75" customHeight="1">
      <c r="C104" s="23" t="s">
        <v>77</v>
      </c>
      <c r="D104" s="5"/>
      <c r="E104" s="19">
        <v>513787</v>
      </c>
      <c r="F104" s="19">
        <v>513787</v>
      </c>
      <c r="G104" s="21">
        <v>200792</v>
      </c>
      <c r="H104" s="21">
        <v>251854</v>
      </c>
      <c r="I104" s="21">
        <v>12472</v>
      </c>
      <c r="J104" s="21">
        <v>47481</v>
      </c>
      <c r="M104" s="20" t="s">
        <v>118</v>
      </c>
      <c r="N104" s="21">
        <v>1188</v>
      </c>
      <c r="O104" s="20" t="s">
        <v>118</v>
      </c>
      <c r="P104" s="20" t="s">
        <v>118</v>
      </c>
      <c r="Q104" s="20" t="s">
        <v>118</v>
      </c>
      <c r="R104" s="20" t="s">
        <v>118</v>
      </c>
      <c r="S104" s="20" t="s">
        <v>118</v>
      </c>
    </row>
    <row r="105" spans="4:13" ht="15.75" customHeight="1">
      <c r="D105" s="5"/>
      <c r="E105" s="6"/>
      <c r="M105" s="20"/>
    </row>
    <row r="106" spans="3:19" ht="15.75" customHeight="1">
      <c r="C106" s="23" t="s">
        <v>78</v>
      </c>
      <c r="D106" s="5"/>
      <c r="E106" s="19">
        <v>262555</v>
      </c>
      <c r="F106" s="19">
        <v>261187</v>
      </c>
      <c r="G106" s="21">
        <v>77069</v>
      </c>
      <c r="H106" s="21">
        <v>163694</v>
      </c>
      <c r="I106" s="21">
        <v>5114</v>
      </c>
      <c r="J106" s="21">
        <v>14950</v>
      </c>
      <c r="M106" s="20" t="s">
        <v>118</v>
      </c>
      <c r="N106" s="23">
        <v>360</v>
      </c>
      <c r="O106" s="19">
        <v>1368</v>
      </c>
      <c r="P106" s="21">
        <v>1368</v>
      </c>
      <c r="Q106" s="20" t="s">
        <v>118</v>
      </c>
      <c r="R106" s="20" t="s">
        <v>118</v>
      </c>
      <c r="S106" s="20" t="s">
        <v>118</v>
      </c>
    </row>
    <row r="107" spans="3:19" ht="15.75" customHeight="1">
      <c r="C107" s="23" t="s">
        <v>79</v>
      </c>
      <c r="D107" s="5"/>
      <c r="E107" s="19">
        <v>167699</v>
      </c>
      <c r="F107" s="19">
        <v>167699</v>
      </c>
      <c r="G107" s="21">
        <v>87595</v>
      </c>
      <c r="H107" s="21">
        <v>59551</v>
      </c>
      <c r="I107" s="21">
        <v>4308</v>
      </c>
      <c r="J107" s="21">
        <v>16245</v>
      </c>
      <c r="M107" s="20" t="s">
        <v>118</v>
      </c>
      <c r="N107" s="20" t="s">
        <v>118</v>
      </c>
      <c r="O107" s="20" t="s">
        <v>118</v>
      </c>
      <c r="P107" s="20" t="s">
        <v>118</v>
      </c>
      <c r="Q107" s="20" t="s">
        <v>118</v>
      </c>
      <c r="R107" s="20" t="s">
        <v>118</v>
      </c>
      <c r="S107" s="20" t="s">
        <v>118</v>
      </c>
    </row>
    <row r="108" spans="3:19" ht="15.75" customHeight="1">
      <c r="C108" s="23" t="s">
        <v>80</v>
      </c>
      <c r="D108" s="5"/>
      <c r="E108" s="19">
        <v>464946</v>
      </c>
      <c r="F108" s="19">
        <v>464946</v>
      </c>
      <c r="G108" s="21">
        <v>194727</v>
      </c>
      <c r="H108" s="21">
        <v>213338</v>
      </c>
      <c r="I108" s="21">
        <v>9582</v>
      </c>
      <c r="J108" s="21">
        <v>45451</v>
      </c>
      <c r="M108" s="20" t="s">
        <v>118</v>
      </c>
      <c r="N108" s="21">
        <v>1848</v>
      </c>
      <c r="O108" s="20" t="s">
        <v>118</v>
      </c>
      <c r="P108" s="20" t="s">
        <v>118</v>
      </c>
      <c r="Q108" s="20" t="s">
        <v>118</v>
      </c>
      <c r="R108" s="20" t="s">
        <v>118</v>
      </c>
      <c r="S108" s="20" t="s">
        <v>118</v>
      </c>
    </row>
    <row r="109" spans="3:19" ht="15.75" customHeight="1">
      <c r="C109" s="23" t="s">
        <v>81</v>
      </c>
      <c r="D109" s="5"/>
      <c r="E109" s="19">
        <v>307627</v>
      </c>
      <c r="F109" s="19">
        <v>307627</v>
      </c>
      <c r="G109" s="21">
        <v>124231</v>
      </c>
      <c r="H109" s="21">
        <v>144120</v>
      </c>
      <c r="I109" s="21">
        <v>8346</v>
      </c>
      <c r="J109" s="21">
        <v>29168</v>
      </c>
      <c r="M109" s="20" t="s">
        <v>118</v>
      </c>
      <c r="N109" s="22">
        <v>1762</v>
      </c>
      <c r="O109" s="20" t="s">
        <v>118</v>
      </c>
      <c r="P109" s="20" t="s">
        <v>118</v>
      </c>
      <c r="Q109" s="20" t="s">
        <v>118</v>
      </c>
      <c r="R109" s="20" t="s">
        <v>118</v>
      </c>
      <c r="S109" s="20" t="s">
        <v>118</v>
      </c>
    </row>
    <row r="110" spans="3:19" ht="15.75" customHeight="1">
      <c r="C110" s="23" t="s">
        <v>82</v>
      </c>
      <c r="D110" s="5"/>
      <c r="E110" s="19">
        <v>645911</v>
      </c>
      <c r="F110" s="19">
        <v>645911</v>
      </c>
      <c r="G110" s="21">
        <v>325340</v>
      </c>
      <c r="H110" s="21">
        <v>276081</v>
      </c>
      <c r="I110" s="21">
        <v>10225</v>
      </c>
      <c r="J110" s="21">
        <v>33787</v>
      </c>
      <c r="M110" s="20" t="s">
        <v>118</v>
      </c>
      <c r="N110" s="1">
        <v>478</v>
      </c>
      <c r="O110" s="20" t="s">
        <v>118</v>
      </c>
      <c r="P110" s="20" t="s">
        <v>118</v>
      </c>
      <c r="Q110" s="20" t="s">
        <v>118</v>
      </c>
      <c r="R110" s="20" t="s">
        <v>118</v>
      </c>
      <c r="S110" s="20" t="s">
        <v>118</v>
      </c>
    </row>
    <row r="111" spans="4:19" ht="15.75" customHeight="1">
      <c r="D111" s="5"/>
      <c r="E111" s="6"/>
      <c r="M111" s="20"/>
      <c r="O111" s="20"/>
      <c r="P111" s="20"/>
      <c r="Q111" s="20"/>
      <c r="R111" s="20"/>
      <c r="S111" s="20"/>
    </row>
    <row r="112" spans="3:19" ht="15.75" customHeight="1">
      <c r="C112" s="23" t="s">
        <v>83</v>
      </c>
      <c r="D112" s="5"/>
      <c r="E112" s="19">
        <v>987913</v>
      </c>
      <c r="F112" s="19">
        <v>987913</v>
      </c>
      <c r="G112" s="21">
        <v>427901</v>
      </c>
      <c r="H112" s="21">
        <v>461939</v>
      </c>
      <c r="I112" s="21">
        <v>19017</v>
      </c>
      <c r="J112" s="21">
        <v>78112</v>
      </c>
      <c r="M112" s="20" t="s">
        <v>118</v>
      </c>
      <c r="N112" s="26">
        <v>944</v>
      </c>
      <c r="O112" s="20" t="s">
        <v>118</v>
      </c>
      <c r="P112" s="20" t="s">
        <v>118</v>
      </c>
      <c r="Q112" s="20" t="s">
        <v>118</v>
      </c>
      <c r="R112" s="20" t="s">
        <v>118</v>
      </c>
      <c r="S112" s="20" t="s">
        <v>118</v>
      </c>
    </row>
    <row r="113" spans="3:19" ht="15.75" customHeight="1">
      <c r="C113" s="23" t="s">
        <v>84</v>
      </c>
      <c r="D113" s="5"/>
      <c r="E113" s="19">
        <v>327486</v>
      </c>
      <c r="F113" s="19">
        <v>327486</v>
      </c>
      <c r="G113" s="21">
        <v>131184</v>
      </c>
      <c r="H113" s="21">
        <v>160886</v>
      </c>
      <c r="I113" s="21">
        <v>9590</v>
      </c>
      <c r="J113" s="21">
        <v>23914</v>
      </c>
      <c r="M113" s="20" t="s">
        <v>118</v>
      </c>
      <c r="N113" s="21">
        <v>1912</v>
      </c>
      <c r="O113" s="20" t="s">
        <v>118</v>
      </c>
      <c r="P113" s="20" t="s">
        <v>118</v>
      </c>
      <c r="Q113" s="20" t="s">
        <v>118</v>
      </c>
      <c r="R113" s="20" t="s">
        <v>118</v>
      </c>
      <c r="S113" s="20" t="s">
        <v>118</v>
      </c>
    </row>
    <row r="114" spans="3:19" ht="15.75" customHeight="1">
      <c r="C114" s="23" t="s">
        <v>85</v>
      </c>
      <c r="D114" s="5"/>
      <c r="E114" s="19">
        <v>225091</v>
      </c>
      <c r="F114" s="19">
        <v>225091</v>
      </c>
      <c r="G114" s="21">
        <v>88789</v>
      </c>
      <c r="H114" s="21">
        <v>112056</v>
      </c>
      <c r="I114" s="21">
        <v>6694</v>
      </c>
      <c r="J114" s="21">
        <v>17154</v>
      </c>
      <c r="M114" s="20" t="s">
        <v>118</v>
      </c>
      <c r="N114" s="21">
        <v>398</v>
      </c>
      <c r="O114" s="20" t="s">
        <v>118</v>
      </c>
      <c r="P114" s="20" t="s">
        <v>118</v>
      </c>
      <c r="Q114" s="20" t="s">
        <v>118</v>
      </c>
      <c r="R114" s="20" t="s">
        <v>118</v>
      </c>
      <c r="S114" s="20" t="s">
        <v>118</v>
      </c>
    </row>
    <row r="115" spans="4:19" ht="15.75" customHeight="1">
      <c r="D115" s="5"/>
      <c r="E115" s="6"/>
      <c r="M115" s="20"/>
      <c r="O115" s="20"/>
      <c r="P115" s="20"/>
      <c r="Q115" s="20"/>
      <c r="R115" s="20"/>
      <c r="S115" s="20"/>
    </row>
    <row r="116" spans="4:13" ht="15.75" customHeight="1">
      <c r="D116" s="5"/>
      <c r="E116" s="6"/>
      <c r="M116" s="20"/>
    </row>
    <row r="117" spans="3:19" ht="15.75" customHeight="1">
      <c r="C117" s="25" t="s">
        <v>86</v>
      </c>
      <c r="D117" s="5"/>
      <c r="E117" s="19">
        <f aca="true" t="shared" si="11" ref="E117:J117">SUM(E119:E129)</f>
        <v>3979705</v>
      </c>
      <c r="F117" s="19">
        <f t="shared" si="11"/>
        <v>3974980</v>
      </c>
      <c r="G117" s="19">
        <f t="shared" si="11"/>
        <v>1242159</v>
      </c>
      <c r="H117" s="19">
        <f t="shared" si="11"/>
        <v>2412549</v>
      </c>
      <c r="I117" s="19">
        <f t="shared" si="11"/>
        <v>70718</v>
      </c>
      <c r="J117" s="19">
        <f t="shared" si="11"/>
        <v>248854</v>
      </c>
      <c r="M117" s="20" t="s">
        <v>18</v>
      </c>
      <c r="N117" s="19">
        <f>SUM(N119:N129)</f>
        <v>700</v>
      </c>
      <c r="O117" s="19">
        <f>SUM(O119:O129)</f>
        <v>4725</v>
      </c>
      <c r="P117" s="19">
        <f>SUM(P119:P129)</f>
        <v>4725</v>
      </c>
      <c r="Q117" s="20" t="s">
        <v>18</v>
      </c>
      <c r="R117" s="20" t="s">
        <v>18</v>
      </c>
      <c r="S117" s="20" t="s">
        <v>18</v>
      </c>
    </row>
    <row r="118" spans="3:19" ht="15.75" customHeight="1">
      <c r="C118" s="26"/>
      <c r="D118" s="5"/>
      <c r="E118" s="6"/>
      <c r="M118" s="20"/>
      <c r="Q118" s="20"/>
      <c r="R118" s="20"/>
      <c r="S118" s="20"/>
    </row>
    <row r="119" spans="3:19" ht="15.75" customHeight="1">
      <c r="C119" s="23" t="s">
        <v>87</v>
      </c>
      <c r="D119" s="5"/>
      <c r="E119" s="19">
        <v>298378</v>
      </c>
      <c r="F119" s="19">
        <v>298378</v>
      </c>
      <c r="G119" s="21">
        <v>115406</v>
      </c>
      <c r="H119" s="21">
        <v>146586</v>
      </c>
      <c r="I119" s="21">
        <v>10870</v>
      </c>
      <c r="J119" s="21">
        <v>25516</v>
      </c>
      <c r="M119" s="20" t="s">
        <v>116</v>
      </c>
      <c r="N119" s="20" t="s">
        <v>116</v>
      </c>
      <c r="O119" s="20" t="s">
        <v>116</v>
      </c>
      <c r="P119" s="20" t="s">
        <v>116</v>
      </c>
      <c r="Q119" s="20" t="s">
        <v>116</v>
      </c>
      <c r="R119" s="20" t="s">
        <v>116</v>
      </c>
      <c r="S119" s="20" t="s">
        <v>116</v>
      </c>
    </row>
    <row r="120" spans="3:19" ht="15.75" customHeight="1">
      <c r="C120" s="23" t="s">
        <v>88</v>
      </c>
      <c r="D120" s="5"/>
      <c r="E120" s="19">
        <v>112291</v>
      </c>
      <c r="F120" s="19">
        <v>111298</v>
      </c>
      <c r="G120" s="21">
        <v>51580</v>
      </c>
      <c r="H120" s="21">
        <v>46871</v>
      </c>
      <c r="I120" s="21">
        <v>3075</v>
      </c>
      <c r="J120" s="21">
        <v>9772</v>
      </c>
      <c r="M120" s="20" t="s">
        <v>118</v>
      </c>
      <c r="N120" s="20" t="s">
        <v>118</v>
      </c>
      <c r="O120" s="19">
        <v>993</v>
      </c>
      <c r="P120" s="21">
        <v>993</v>
      </c>
      <c r="Q120" s="20" t="s">
        <v>118</v>
      </c>
      <c r="R120" s="20" t="s">
        <v>118</v>
      </c>
      <c r="S120" s="20" t="s">
        <v>118</v>
      </c>
    </row>
    <row r="121" spans="3:19" ht="15.75" customHeight="1">
      <c r="C121" s="23" t="s">
        <v>89</v>
      </c>
      <c r="D121" s="5"/>
      <c r="E121" s="19">
        <v>188682</v>
      </c>
      <c r="F121" s="19">
        <v>188682</v>
      </c>
      <c r="G121" s="21">
        <v>81149</v>
      </c>
      <c r="H121" s="21">
        <v>83260</v>
      </c>
      <c r="I121" s="21">
        <v>6928</v>
      </c>
      <c r="J121" s="21">
        <v>17345</v>
      </c>
      <c r="M121" s="20" t="s">
        <v>118</v>
      </c>
      <c r="N121" s="20" t="s">
        <v>118</v>
      </c>
      <c r="O121" s="20" t="s">
        <v>118</v>
      </c>
      <c r="P121" s="20" t="s">
        <v>118</v>
      </c>
      <c r="Q121" s="20" t="s">
        <v>118</v>
      </c>
      <c r="R121" s="20" t="s">
        <v>118</v>
      </c>
      <c r="S121" s="20" t="s">
        <v>118</v>
      </c>
    </row>
    <row r="122" spans="3:19" ht="15.75" customHeight="1">
      <c r="C122" s="23" t="s">
        <v>90</v>
      </c>
      <c r="D122" s="5"/>
      <c r="E122" s="19">
        <v>251870</v>
      </c>
      <c r="F122" s="19">
        <v>251870</v>
      </c>
      <c r="G122" s="21">
        <v>92333</v>
      </c>
      <c r="H122" s="21">
        <v>133973</v>
      </c>
      <c r="I122" s="21">
        <v>9370</v>
      </c>
      <c r="J122" s="21">
        <v>15712</v>
      </c>
      <c r="M122" s="20" t="s">
        <v>118</v>
      </c>
      <c r="N122" s="32">
        <v>482</v>
      </c>
      <c r="O122" s="20" t="s">
        <v>118</v>
      </c>
      <c r="P122" s="20" t="s">
        <v>118</v>
      </c>
      <c r="Q122" s="20" t="s">
        <v>118</v>
      </c>
      <c r="R122" s="20" t="s">
        <v>118</v>
      </c>
      <c r="S122" s="20" t="s">
        <v>118</v>
      </c>
    </row>
    <row r="123" spans="3:19" ht="15.75" customHeight="1">
      <c r="C123" s="23" t="s">
        <v>91</v>
      </c>
      <c r="D123" s="5"/>
      <c r="E123" s="19">
        <v>231687</v>
      </c>
      <c r="F123" s="19">
        <v>231687</v>
      </c>
      <c r="G123" s="21">
        <v>83652</v>
      </c>
      <c r="H123" s="21">
        <v>121563</v>
      </c>
      <c r="I123" s="21">
        <v>4976</v>
      </c>
      <c r="J123" s="21">
        <v>21496</v>
      </c>
      <c r="M123" s="20" t="s">
        <v>118</v>
      </c>
      <c r="N123" s="20" t="s">
        <v>118</v>
      </c>
      <c r="O123" s="20" t="s">
        <v>118</v>
      </c>
      <c r="P123" s="20" t="s">
        <v>118</v>
      </c>
      <c r="Q123" s="20" t="s">
        <v>118</v>
      </c>
      <c r="R123" s="20" t="s">
        <v>118</v>
      </c>
      <c r="S123" s="20" t="s">
        <v>118</v>
      </c>
    </row>
    <row r="124" spans="4:14" ht="15.75" customHeight="1">
      <c r="D124" s="5"/>
      <c r="E124" s="6"/>
      <c r="N124" s="20"/>
    </row>
    <row r="125" spans="3:19" ht="15.75" customHeight="1">
      <c r="C125" s="23" t="s">
        <v>92</v>
      </c>
      <c r="D125" s="5"/>
      <c r="E125" s="19">
        <v>224028</v>
      </c>
      <c r="F125" s="19">
        <v>224028</v>
      </c>
      <c r="G125" s="21">
        <v>93149</v>
      </c>
      <c r="H125" s="21">
        <v>105965</v>
      </c>
      <c r="I125" s="21">
        <v>4453</v>
      </c>
      <c r="J125" s="21">
        <v>20461</v>
      </c>
      <c r="M125" s="20" t="s">
        <v>118</v>
      </c>
      <c r="N125" s="20" t="s">
        <v>118</v>
      </c>
      <c r="O125" s="20" t="s">
        <v>118</v>
      </c>
      <c r="P125" s="20" t="s">
        <v>118</v>
      </c>
      <c r="Q125" s="20" t="s">
        <v>118</v>
      </c>
      <c r="R125" s="20" t="s">
        <v>118</v>
      </c>
      <c r="S125" s="20" t="s">
        <v>118</v>
      </c>
    </row>
    <row r="126" spans="3:19" ht="15.75" customHeight="1">
      <c r="C126" s="23" t="s">
        <v>93</v>
      </c>
      <c r="D126" s="5"/>
      <c r="E126" s="19">
        <v>1545643</v>
      </c>
      <c r="F126" s="19">
        <v>1545643</v>
      </c>
      <c r="G126" s="21">
        <v>257913</v>
      </c>
      <c r="H126" s="21">
        <v>1234365</v>
      </c>
      <c r="I126" s="21">
        <v>10226</v>
      </c>
      <c r="J126" s="21">
        <v>43139</v>
      </c>
      <c r="M126" s="20" t="s">
        <v>118</v>
      </c>
      <c r="N126" s="20" t="s">
        <v>118</v>
      </c>
      <c r="O126" s="20" t="s">
        <v>118</v>
      </c>
      <c r="P126" s="20" t="s">
        <v>118</v>
      </c>
      <c r="Q126" s="20" t="s">
        <v>118</v>
      </c>
      <c r="R126" s="20" t="s">
        <v>118</v>
      </c>
      <c r="S126" s="20" t="s">
        <v>118</v>
      </c>
    </row>
    <row r="127" spans="3:19" ht="15.75" customHeight="1">
      <c r="C127" s="23" t="s">
        <v>94</v>
      </c>
      <c r="D127" s="5"/>
      <c r="E127" s="19">
        <v>274398</v>
      </c>
      <c r="F127" s="19">
        <v>274398</v>
      </c>
      <c r="G127" s="21">
        <v>113987</v>
      </c>
      <c r="H127" s="21">
        <v>127799</v>
      </c>
      <c r="I127" s="21">
        <v>6298</v>
      </c>
      <c r="J127" s="21">
        <v>26314</v>
      </c>
      <c r="M127" s="20" t="s">
        <v>118</v>
      </c>
      <c r="N127" s="20" t="s">
        <v>118</v>
      </c>
      <c r="O127" s="20" t="s">
        <v>118</v>
      </c>
      <c r="P127" s="20" t="s">
        <v>118</v>
      </c>
      <c r="Q127" s="20" t="s">
        <v>118</v>
      </c>
      <c r="R127" s="20" t="s">
        <v>118</v>
      </c>
      <c r="S127" s="20" t="s">
        <v>118</v>
      </c>
    </row>
    <row r="128" spans="3:19" ht="15.75" customHeight="1">
      <c r="C128" s="23" t="s">
        <v>95</v>
      </c>
      <c r="D128" s="5"/>
      <c r="E128" s="19">
        <v>620036</v>
      </c>
      <c r="F128" s="19">
        <v>620036</v>
      </c>
      <c r="G128" s="21">
        <v>246625</v>
      </c>
      <c r="H128" s="21">
        <v>314405</v>
      </c>
      <c r="I128" s="21">
        <v>10727</v>
      </c>
      <c r="J128" s="21">
        <v>48061</v>
      </c>
      <c r="M128" s="20" t="s">
        <v>118</v>
      </c>
      <c r="N128" s="1">
        <v>218</v>
      </c>
      <c r="O128" s="20" t="s">
        <v>118</v>
      </c>
      <c r="P128" s="20" t="s">
        <v>118</v>
      </c>
      <c r="Q128" s="20" t="s">
        <v>118</v>
      </c>
      <c r="R128" s="20" t="s">
        <v>118</v>
      </c>
      <c r="S128" s="20" t="s">
        <v>118</v>
      </c>
    </row>
    <row r="129" spans="3:19" ht="15.75" customHeight="1">
      <c r="C129" s="23" t="s">
        <v>96</v>
      </c>
      <c r="D129" s="5"/>
      <c r="E129" s="19">
        <v>232692</v>
      </c>
      <c r="F129" s="19">
        <v>228960</v>
      </c>
      <c r="G129" s="21">
        <v>106365</v>
      </c>
      <c r="H129" s="21">
        <v>97762</v>
      </c>
      <c r="I129" s="21">
        <v>3795</v>
      </c>
      <c r="J129" s="21">
        <v>21038</v>
      </c>
      <c r="M129" s="20" t="s">
        <v>118</v>
      </c>
      <c r="N129" s="20" t="s">
        <v>118</v>
      </c>
      <c r="O129" s="19">
        <v>3732</v>
      </c>
      <c r="P129" s="21">
        <v>3732</v>
      </c>
      <c r="Q129" s="20" t="s">
        <v>118</v>
      </c>
      <c r="R129" s="20" t="s">
        <v>118</v>
      </c>
      <c r="S129" s="20" t="s">
        <v>118</v>
      </c>
    </row>
    <row r="130" spans="4:18" ht="15.75" customHeight="1">
      <c r="D130" s="5"/>
      <c r="E130" s="6"/>
      <c r="M130" s="20"/>
      <c r="R130" s="20"/>
    </row>
    <row r="131" spans="4:18" ht="15.75" customHeight="1">
      <c r="D131" s="5"/>
      <c r="E131" s="6"/>
      <c r="M131" s="20"/>
      <c r="R131" s="20"/>
    </row>
    <row r="132" spans="3:19" ht="15.75" customHeight="1">
      <c r="C132" s="25" t="s">
        <v>97</v>
      </c>
      <c r="D132" s="5"/>
      <c r="E132" s="19">
        <f aca="true" t="shared" si="12" ref="E132:J132">SUM(E134:E137)</f>
        <v>2258558</v>
      </c>
      <c r="F132" s="19">
        <f t="shared" si="12"/>
        <v>2202438</v>
      </c>
      <c r="G132" s="19">
        <f t="shared" si="12"/>
        <v>873262</v>
      </c>
      <c r="H132" s="19">
        <f t="shared" si="12"/>
        <v>1085492</v>
      </c>
      <c r="I132" s="19">
        <f t="shared" si="12"/>
        <v>66600</v>
      </c>
      <c r="J132" s="19">
        <f t="shared" si="12"/>
        <v>176929</v>
      </c>
      <c r="M132" s="20" t="s">
        <v>18</v>
      </c>
      <c r="N132" s="19">
        <f>SUM(N134:N137)</f>
        <v>155</v>
      </c>
      <c r="O132" s="19">
        <f>SUM(O134:O137)</f>
        <v>56120</v>
      </c>
      <c r="P132" s="19">
        <f>SUM(P134:P137)</f>
        <v>3287</v>
      </c>
      <c r="Q132" s="19">
        <f>SUM(Q134:Q137)</f>
        <v>52833</v>
      </c>
      <c r="R132" s="20" t="s">
        <v>18</v>
      </c>
      <c r="S132" s="20" t="s">
        <v>18</v>
      </c>
    </row>
    <row r="133" spans="3:19" ht="15.75" customHeight="1">
      <c r="C133" s="26"/>
      <c r="D133" s="5"/>
      <c r="E133" s="6"/>
      <c r="M133" s="20"/>
      <c r="S133" s="20"/>
    </row>
    <row r="134" spans="3:19" ht="15.75" customHeight="1">
      <c r="C134" s="23" t="s">
        <v>98</v>
      </c>
      <c r="D134" s="5"/>
      <c r="E134" s="19">
        <v>1048068</v>
      </c>
      <c r="F134" s="19">
        <v>995235</v>
      </c>
      <c r="G134" s="21">
        <v>421751</v>
      </c>
      <c r="H134" s="21">
        <v>470085</v>
      </c>
      <c r="I134" s="21">
        <v>24742</v>
      </c>
      <c r="J134" s="21">
        <v>78502</v>
      </c>
      <c r="M134" s="20" t="s">
        <v>118</v>
      </c>
      <c r="N134" s="1">
        <v>155</v>
      </c>
      <c r="O134" s="19">
        <v>52833</v>
      </c>
      <c r="P134" s="20" t="s">
        <v>118</v>
      </c>
      <c r="Q134" s="21">
        <v>52833</v>
      </c>
      <c r="R134" s="20" t="s">
        <v>118</v>
      </c>
      <c r="S134" s="20" t="s">
        <v>118</v>
      </c>
    </row>
    <row r="135" spans="3:19" ht="15.75" customHeight="1">
      <c r="C135" s="23" t="s">
        <v>99</v>
      </c>
      <c r="D135" s="5"/>
      <c r="E135" s="19">
        <v>333114</v>
      </c>
      <c r="F135" s="19">
        <v>329827</v>
      </c>
      <c r="G135" s="21">
        <v>121207</v>
      </c>
      <c r="H135" s="21">
        <v>164906</v>
      </c>
      <c r="I135" s="21">
        <v>12741</v>
      </c>
      <c r="J135" s="21">
        <v>30973</v>
      </c>
      <c r="M135" s="20" t="s">
        <v>118</v>
      </c>
      <c r="N135" s="20" t="s">
        <v>118</v>
      </c>
      <c r="O135" s="19">
        <v>3287</v>
      </c>
      <c r="P135" s="21">
        <v>3287</v>
      </c>
      <c r="Q135" s="20" t="s">
        <v>118</v>
      </c>
      <c r="R135" s="20" t="s">
        <v>118</v>
      </c>
      <c r="S135" s="20" t="s">
        <v>118</v>
      </c>
    </row>
    <row r="136" spans="3:19" ht="15.75" customHeight="1">
      <c r="C136" s="23" t="s">
        <v>100</v>
      </c>
      <c r="D136" s="5"/>
      <c r="E136" s="19">
        <v>584004</v>
      </c>
      <c r="F136" s="19">
        <v>584004</v>
      </c>
      <c r="G136" s="21">
        <v>206882</v>
      </c>
      <c r="H136" s="21">
        <v>311016</v>
      </c>
      <c r="I136" s="21">
        <v>19621</v>
      </c>
      <c r="J136" s="21">
        <v>46485</v>
      </c>
      <c r="M136" s="20" t="s">
        <v>118</v>
      </c>
      <c r="N136" s="20" t="s">
        <v>118</v>
      </c>
      <c r="O136" s="33" t="s">
        <v>119</v>
      </c>
      <c r="P136" s="20" t="s">
        <v>118</v>
      </c>
      <c r="Q136" s="20" t="s">
        <v>118</v>
      </c>
      <c r="R136" s="20" t="s">
        <v>118</v>
      </c>
      <c r="S136" s="20" t="s">
        <v>118</v>
      </c>
    </row>
    <row r="137" spans="3:19" ht="15.75" customHeight="1">
      <c r="C137" s="23" t="s">
        <v>101</v>
      </c>
      <c r="D137" s="5"/>
      <c r="E137" s="19">
        <v>293372</v>
      </c>
      <c r="F137" s="19">
        <v>293372</v>
      </c>
      <c r="G137" s="21">
        <v>123422</v>
      </c>
      <c r="H137" s="21">
        <v>139485</v>
      </c>
      <c r="I137" s="21">
        <v>9496</v>
      </c>
      <c r="J137" s="21">
        <v>20969</v>
      </c>
      <c r="M137" s="20" t="s">
        <v>118</v>
      </c>
      <c r="N137" s="22" t="s">
        <v>118</v>
      </c>
      <c r="O137" s="20" t="s">
        <v>118</v>
      </c>
      <c r="P137" s="20" t="s">
        <v>118</v>
      </c>
      <c r="Q137" s="20" t="s">
        <v>118</v>
      </c>
      <c r="R137" s="20" t="s">
        <v>118</v>
      </c>
      <c r="S137" s="20" t="s">
        <v>118</v>
      </c>
    </row>
    <row r="138" spans="4:16" ht="15.75" customHeight="1">
      <c r="D138" s="5"/>
      <c r="E138" s="6"/>
      <c r="P138" s="20"/>
    </row>
    <row r="139" spans="4:5" ht="15.75" customHeight="1">
      <c r="D139" s="5"/>
      <c r="E139" s="6"/>
    </row>
    <row r="140" spans="3:19" ht="15.75" customHeight="1">
      <c r="C140" s="25" t="s">
        <v>102</v>
      </c>
      <c r="D140" s="5"/>
      <c r="E140" s="19">
        <f aca="true" t="shared" si="13" ref="E140:J140">SUM(E142:E148)</f>
        <v>3188029</v>
      </c>
      <c r="F140" s="19">
        <f t="shared" si="13"/>
        <v>3183947</v>
      </c>
      <c r="G140" s="19">
        <f t="shared" si="13"/>
        <v>1587139</v>
      </c>
      <c r="H140" s="19">
        <f t="shared" si="13"/>
        <v>1255230</v>
      </c>
      <c r="I140" s="19">
        <f t="shared" si="13"/>
        <v>57668</v>
      </c>
      <c r="J140" s="19">
        <f t="shared" si="13"/>
        <v>274862</v>
      </c>
      <c r="M140" s="19">
        <f>SUM(M142:M148)</f>
        <v>297</v>
      </c>
      <c r="N140" s="19">
        <f>SUM(N142:N148)</f>
        <v>8751</v>
      </c>
      <c r="O140" s="23">
        <f>SUM(P140:S140)</f>
        <v>4082</v>
      </c>
      <c r="P140" s="19">
        <f>SUM(P142:P145)</f>
        <v>4082</v>
      </c>
      <c r="Q140" s="20" t="s">
        <v>18</v>
      </c>
      <c r="R140" s="20" t="s">
        <v>18</v>
      </c>
      <c r="S140" s="20" t="s">
        <v>18</v>
      </c>
    </row>
    <row r="141" spans="3:5" ht="15.75" customHeight="1">
      <c r="C141" s="26"/>
      <c r="D141" s="5"/>
      <c r="E141" s="6"/>
    </row>
    <row r="142" spans="3:19" ht="15.75" customHeight="1">
      <c r="C142" s="23" t="s">
        <v>103</v>
      </c>
      <c r="D142" s="5"/>
      <c r="E142" s="19">
        <v>1275663</v>
      </c>
      <c r="F142" s="19">
        <v>1275663</v>
      </c>
      <c r="G142" s="21">
        <v>692963</v>
      </c>
      <c r="H142" s="21">
        <v>449252</v>
      </c>
      <c r="I142" s="21">
        <v>23615</v>
      </c>
      <c r="J142" s="21">
        <v>108928</v>
      </c>
      <c r="M142" s="1">
        <v>297</v>
      </c>
      <c r="N142" s="1">
        <v>608</v>
      </c>
      <c r="O142" s="20" t="s">
        <v>118</v>
      </c>
      <c r="P142" s="20" t="s">
        <v>118</v>
      </c>
      <c r="Q142" s="20" t="s">
        <v>118</v>
      </c>
      <c r="R142" s="20" t="s">
        <v>118</v>
      </c>
      <c r="S142" s="20" t="s">
        <v>118</v>
      </c>
    </row>
    <row r="143" spans="3:19" ht="15.75" customHeight="1">
      <c r="C143" s="23" t="s">
        <v>104</v>
      </c>
      <c r="D143" s="5"/>
      <c r="E143" s="19">
        <v>623049</v>
      </c>
      <c r="F143" s="19">
        <v>618967</v>
      </c>
      <c r="G143" s="21">
        <v>289161</v>
      </c>
      <c r="H143" s="21">
        <v>255314</v>
      </c>
      <c r="I143" s="21">
        <v>12144</v>
      </c>
      <c r="J143" s="21">
        <v>55371</v>
      </c>
      <c r="M143" s="20" t="s">
        <v>118</v>
      </c>
      <c r="N143" s="21">
        <v>6977</v>
      </c>
      <c r="O143" s="23">
        <v>4082</v>
      </c>
      <c r="P143" s="23">
        <v>4082</v>
      </c>
      <c r="Q143" s="20" t="s">
        <v>118</v>
      </c>
      <c r="R143" s="20" t="s">
        <v>118</v>
      </c>
      <c r="S143" s="20" t="s">
        <v>118</v>
      </c>
    </row>
    <row r="144" spans="3:19" ht="15.75" customHeight="1">
      <c r="C144" s="23" t="s">
        <v>105</v>
      </c>
      <c r="D144" s="5"/>
      <c r="E144" s="19">
        <v>366864</v>
      </c>
      <c r="F144" s="19">
        <v>366864</v>
      </c>
      <c r="G144" s="21">
        <v>150370</v>
      </c>
      <c r="H144" s="21">
        <v>177333</v>
      </c>
      <c r="I144" s="21">
        <v>6527</v>
      </c>
      <c r="J144" s="21">
        <v>32634</v>
      </c>
      <c r="M144" s="20" t="s">
        <v>118</v>
      </c>
      <c r="N144" s="20" t="s">
        <v>118</v>
      </c>
      <c r="O144" s="20" t="s">
        <v>118</v>
      </c>
      <c r="P144" s="20" t="s">
        <v>118</v>
      </c>
      <c r="Q144" s="20" t="s">
        <v>118</v>
      </c>
      <c r="R144" s="20" t="s">
        <v>118</v>
      </c>
      <c r="S144" s="20" t="s">
        <v>118</v>
      </c>
    </row>
    <row r="145" spans="3:19" ht="15.75" customHeight="1">
      <c r="C145" s="23" t="s">
        <v>106</v>
      </c>
      <c r="D145" s="5"/>
      <c r="E145" s="19">
        <v>185459</v>
      </c>
      <c r="F145" s="19">
        <v>185459</v>
      </c>
      <c r="G145" s="21">
        <v>82612</v>
      </c>
      <c r="H145" s="21">
        <v>80941</v>
      </c>
      <c r="I145" s="21">
        <v>3905</v>
      </c>
      <c r="J145" s="21">
        <v>18001</v>
      </c>
      <c r="M145" s="20" t="s">
        <v>118</v>
      </c>
      <c r="N145" s="20" t="s">
        <v>118</v>
      </c>
      <c r="O145" s="20" t="s">
        <v>118</v>
      </c>
      <c r="P145" s="20" t="s">
        <v>118</v>
      </c>
      <c r="Q145" s="20" t="s">
        <v>118</v>
      </c>
      <c r="R145" s="20" t="s">
        <v>118</v>
      </c>
      <c r="S145" s="20" t="s">
        <v>118</v>
      </c>
    </row>
    <row r="146" spans="3:19" ht="15.75" customHeight="1">
      <c r="C146" s="23" t="s">
        <v>107</v>
      </c>
      <c r="D146" s="5"/>
      <c r="E146" s="19">
        <v>349114</v>
      </c>
      <c r="F146" s="19">
        <v>349114</v>
      </c>
      <c r="G146" s="21">
        <v>181026</v>
      </c>
      <c r="H146" s="21">
        <v>138121</v>
      </c>
      <c r="I146" s="21">
        <v>5497</v>
      </c>
      <c r="J146" s="21">
        <v>24470</v>
      </c>
      <c r="K146" s="6"/>
      <c r="M146" s="20" t="s">
        <v>118</v>
      </c>
      <c r="N146" s="20" t="s">
        <v>118</v>
      </c>
      <c r="O146" s="20" t="s">
        <v>118</v>
      </c>
      <c r="P146" s="20" t="s">
        <v>118</v>
      </c>
      <c r="Q146" s="20" t="s">
        <v>118</v>
      </c>
      <c r="R146" s="20" t="s">
        <v>118</v>
      </c>
      <c r="S146" s="20" t="s">
        <v>118</v>
      </c>
    </row>
    <row r="147" spans="4:13" ht="15.75" customHeight="1">
      <c r="D147" s="5"/>
      <c r="E147" s="6"/>
      <c r="K147" s="6"/>
      <c r="M147" s="20"/>
    </row>
    <row r="148" spans="2:19" ht="15.75" customHeight="1" thickBot="1">
      <c r="B148" s="4"/>
      <c r="C148" s="27" t="s">
        <v>108</v>
      </c>
      <c r="D148" s="28"/>
      <c r="E148" s="29">
        <v>387880</v>
      </c>
      <c r="F148" s="29">
        <v>387880</v>
      </c>
      <c r="G148" s="29">
        <v>191007</v>
      </c>
      <c r="H148" s="29">
        <v>154269</v>
      </c>
      <c r="I148" s="29">
        <v>5980</v>
      </c>
      <c r="J148" s="29">
        <v>35458</v>
      </c>
      <c r="K148" s="6"/>
      <c r="M148" s="30" t="s">
        <v>118</v>
      </c>
      <c r="N148" s="31">
        <v>1166</v>
      </c>
      <c r="O148" s="30" t="s">
        <v>118</v>
      </c>
      <c r="P148" s="30" t="s">
        <v>118</v>
      </c>
      <c r="Q148" s="30" t="s">
        <v>118</v>
      </c>
      <c r="R148" s="30" t="s">
        <v>118</v>
      </c>
      <c r="S148" s="30" t="s">
        <v>118</v>
      </c>
    </row>
    <row r="149" spans="3:11" ht="15.75" customHeight="1">
      <c r="C149" s="1" t="s">
        <v>109</v>
      </c>
      <c r="E149" s="6"/>
      <c r="K149" s="6"/>
    </row>
    <row r="150" ht="14.25">
      <c r="K150" s="6"/>
    </row>
    <row r="151" spans="11:18" ht="14.25">
      <c r="K151" s="6"/>
      <c r="L151" s="6"/>
      <c r="M151" s="6"/>
      <c r="N151" s="6"/>
      <c r="O151" s="6"/>
      <c r="P151" s="6"/>
      <c r="Q151" s="6"/>
      <c r="R151" s="6"/>
    </row>
  </sheetData>
  <mergeCells count="22">
    <mergeCell ref="N6:N7"/>
    <mergeCell ref="O6:O7"/>
    <mergeCell ref="F6:F7"/>
    <mergeCell ref="G6:G7"/>
    <mergeCell ref="J6:J7"/>
    <mergeCell ref="H6:H7"/>
    <mergeCell ref="I6:I7"/>
    <mergeCell ref="J82:J83"/>
    <mergeCell ref="F82:F83"/>
    <mergeCell ref="G82:G83"/>
    <mergeCell ref="H82:H83"/>
    <mergeCell ref="I82:I83"/>
    <mergeCell ref="R6:R7"/>
    <mergeCell ref="M82:M83"/>
    <mergeCell ref="N82:N83"/>
    <mergeCell ref="O82:O83"/>
    <mergeCell ref="P82:P83"/>
    <mergeCell ref="Q82:Q83"/>
    <mergeCell ref="R82:R83"/>
    <mergeCell ref="M6:M7"/>
    <mergeCell ref="Q6:Q7"/>
    <mergeCell ref="P6:P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6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2000-10-25T05:49:06Z</cp:lastPrinted>
  <dcterms:modified xsi:type="dcterms:W3CDTF">2000-10-25T05:49:11Z</dcterms:modified>
  <cp:category/>
  <cp:version/>
  <cp:contentType/>
  <cp:contentStatus/>
</cp:coreProperties>
</file>