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<sst xmlns="http://schemas.openxmlformats.org/spreadsheetml/2006/main" count="129" uniqueCount="111">
  <si>
    <t>基 準 財 政 需 要 額</t>
  </si>
  <si>
    <t>基 準 財 政 収 入 額</t>
  </si>
  <si>
    <t>交    付    額</t>
  </si>
  <si>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</si>
  <si>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</si>
  <si>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</si>
  <si>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</si>
  <si>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</si>
  <si>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</si>
  <si>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</si>
  <si>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</si>
  <si>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</si>
  <si>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</si>
  <si>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</si>
  <si>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</si>
  <si>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</si>
  <si>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</si>
  <si>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</si>
  <si>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</si>
  <si>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</si>
  <si>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</si>
  <si>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</si>
  <si>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</si>
  <si>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</si>
  <si>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</si>
  <si>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</si>
  <si>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</si>
  <si>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</si>
  <si>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</si>
  <si>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</si>
  <si>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</si>
  <si>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</si>
  <si>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</si>
  <si>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</si>
  <si>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</si>
  <si>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</si>
  <si>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</si>
  <si>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</si>
  <si>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</si>
  <si>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</si>
  <si>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</si>
  <si>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</si>
  <si>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</si>
  <si>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</si>
  <si>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</si>
  <si>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</si>
  <si>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</si>
  <si>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</si>
  <si>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1)「財政力指数＝基準財政収入額÷基準財政需要額」の当該年度を含めた３か年平均の数値。</t>
  </si>
  <si>
    <t>資料  県地方課「長崎県市町村便覧」</t>
  </si>
  <si>
    <t xml:space="preserve">  交付額および財政力指数</t>
  </si>
  <si>
    <t xml:space="preserve">                                                                                                                      単位：1000円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</si>
  <si>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</si>
  <si>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</si>
  <si>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</si>
  <si>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</si>
  <si>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</si>
  <si>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</si>
  <si>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</si>
  <si>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</si>
  <si>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</si>
  <si>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</si>
  <si>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</si>
  <si>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</si>
  <si>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</si>
  <si>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</si>
  <si>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</si>
  <si>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</si>
  <si>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</si>
  <si>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</si>
  <si>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</si>
  <si>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</si>
  <si>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</si>
  <si>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</si>
  <si>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</si>
  <si>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</si>
  <si>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</si>
  <si>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</si>
  <si>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</si>
  <si>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</si>
  <si>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</si>
  <si>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</si>
  <si>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</si>
  <si>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</si>
  <si>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</si>
  <si>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</si>
  <si>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</si>
  <si>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</si>
  <si>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</si>
  <si>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</si>
  <si>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</si>
  <si>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</si>
  <si>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</si>
  <si>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</si>
  <si>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</si>
  <si>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</si>
  <si>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</si>
  <si>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</si>
  <si>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</si>
  <si>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264    財      政  13</t>
  </si>
  <si>
    <t xml:space="preserve">                          １８０        基準財政需要額、基準財政収入額、</t>
  </si>
  <si>
    <t>1)  財  政  力  指  数</t>
  </si>
  <si>
    <t>7年度</t>
  </si>
  <si>
    <t>9年度</t>
  </si>
  <si>
    <t>13  財      政     265</t>
  </si>
  <si>
    <t>1)  財  政  力  指  数</t>
  </si>
  <si>
    <t>平成 9 年度</t>
  </si>
  <si>
    <t>10 年度</t>
  </si>
  <si>
    <t>10年度</t>
  </si>
  <si>
    <t>8年度</t>
  </si>
  <si>
    <t>（平成9～10年度）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</si>
</sst>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"/>
    </xf>
    <xf numFmtId="182" fontId="5" fillId="0" borderId="0" xfId="15" applyNumberFormat="1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6" fontId="5" fillId="0" borderId="0" xfId="15" applyNumberFormat="1" applyFont="1" applyBorder="1" applyAlignment="1">
      <alignment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6" fontId="5" fillId="0" borderId="1" xfId="15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81" fontId="6" fillId="0" borderId="0" xfId="15" applyFont="1" applyBorder="1" applyAlignment="1">
      <alignment/>
    </xf>
    <xf numFmtId="182" fontId="5" fillId="0" borderId="1" xfId="15" applyNumberFormat="1" applyFont="1" applyBorder="1" applyAlignment="1">
      <alignment horizontal="centerContinuous"/>
    </xf>
    <xf numFmtId="182" fontId="5" fillId="0" borderId="8" xfId="15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2" fontId="5" fillId="0" borderId="10" xfId="1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2" fontId="5" fillId="0" borderId="12" xfId="15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14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7" fontId="5" fillId="0" borderId="0" xfId="15" applyNumberFormat="1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0.875" style="1" hidden="1" customWidth="1"/>
    <col min="3" max="3" width="18.75390625" style="1" customWidth="1"/>
    <col min="4" max="4" width="0.875" style="1" customWidth="1"/>
    <col min="5" max="10" width="15.625" style="1" customWidth="1"/>
    <col min="11" max="14" width="8.625" style="2" customWidth="1"/>
    <col min="15" max="16" width="4.75390625" style="1" customWidth="1"/>
    <col min="17" max="17" width="0.74609375" style="1" customWidth="1"/>
    <col min="18" max="18" width="18.875" style="1" customWidth="1"/>
    <col min="19" max="19" width="1.37890625" style="1" customWidth="1"/>
    <col min="20" max="25" width="15.625" style="1" customWidth="1"/>
    <col min="26" max="29" width="8.625" style="1" customWidth="1"/>
    <col min="30" max="16384" width="8.625" style="1" customWidth="1"/>
  </cols>
  <sheetData>
    <row r="1" spans="3:30" ht="15.75" customHeight="1">
      <c r="C1" s="1" t="s">
        <v>99</v>
      </c>
      <c r="P1" s="4"/>
      <c r="Q1" s="25"/>
      <c r="R1" s="25"/>
      <c r="S1" s="4"/>
      <c r="T1" s="4"/>
      <c r="U1" s="4"/>
      <c r="V1" s="4"/>
      <c r="W1" s="4"/>
      <c r="X1" s="4"/>
      <c r="Y1" s="4"/>
      <c r="Z1" s="24" t="s">
        <v>104</v>
      </c>
      <c r="AA1" s="24"/>
      <c r="AB1" s="24"/>
      <c r="AC1" s="24"/>
      <c r="AD1" s="4"/>
    </row>
    <row r="2" spans="3:30" ht="24">
      <c r="C2" s="3" t="s">
        <v>100</v>
      </c>
      <c r="P2" s="4"/>
      <c r="R2" s="26" t="s">
        <v>50</v>
      </c>
      <c r="S2" s="4"/>
      <c r="T2" s="4"/>
      <c r="U2" s="4"/>
      <c r="V2" s="4" t="s">
        <v>110</v>
      </c>
      <c r="W2" s="4"/>
      <c r="X2" s="4"/>
      <c r="Y2" s="4"/>
      <c r="Z2" s="24"/>
      <c r="AA2" s="24"/>
      <c r="AB2" s="24"/>
      <c r="AC2" s="24"/>
      <c r="AD2" s="4"/>
    </row>
    <row r="3" spans="1:30" ht="15.7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P3" s="4"/>
      <c r="Q3" s="5"/>
      <c r="R3" s="5" t="s">
        <v>51</v>
      </c>
      <c r="S3" s="5"/>
      <c r="T3" s="5"/>
      <c r="U3" s="5"/>
      <c r="V3" s="5"/>
      <c r="W3" s="5"/>
      <c r="X3" s="5"/>
      <c r="Y3" s="5"/>
      <c r="Z3" s="6"/>
      <c r="AA3" s="27" t="s">
        <v>52</v>
      </c>
      <c r="AB3" s="27"/>
      <c r="AC3" s="27"/>
      <c r="AD3" s="4"/>
    </row>
    <row r="4" spans="1:30" ht="15.75" customHeight="1">
      <c r="A4" s="4"/>
      <c r="B4" s="4"/>
      <c r="C4" s="41" t="s">
        <v>3</v>
      </c>
      <c r="D4" s="4"/>
      <c r="E4" s="46" t="s">
        <v>0</v>
      </c>
      <c r="F4" s="47"/>
      <c r="G4" s="34" t="s">
        <v>1</v>
      </c>
      <c r="H4" s="35"/>
      <c r="I4" s="34" t="s">
        <v>2</v>
      </c>
      <c r="J4" s="35"/>
      <c r="K4" s="38" t="s">
        <v>101</v>
      </c>
      <c r="L4" s="39"/>
      <c r="M4" s="39"/>
      <c r="N4" s="39"/>
      <c r="O4" s="4"/>
      <c r="P4" s="4"/>
      <c r="Q4" s="4"/>
      <c r="R4" s="41" t="s">
        <v>3</v>
      </c>
      <c r="S4" s="4"/>
      <c r="T4" s="34" t="s">
        <v>0</v>
      </c>
      <c r="U4" s="35"/>
      <c r="V4" s="34" t="s">
        <v>1</v>
      </c>
      <c r="W4" s="35"/>
      <c r="X4" s="34" t="s">
        <v>2</v>
      </c>
      <c r="Y4" s="35"/>
      <c r="Z4" s="38" t="s">
        <v>105</v>
      </c>
      <c r="AA4" s="39"/>
      <c r="AB4" s="39"/>
      <c r="AC4" s="39"/>
      <c r="AD4" s="4"/>
    </row>
    <row r="5" spans="1:30" ht="15.75" customHeight="1">
      <c r="A5" s="4"/>
      <c r="B5" s="4"/>
      <c r="C5" s="44"/>
      <c r="D5" s="7"/>
      <c r="E5" s="48"/>
      <c r="F5" s="49"/>
      <c r="G5" s="36"/>
      <c r="H5" s="37"/>
      <c r="I5" s="36"/>
      <c r="J5" s="37"/>
      <c r="K5" s="36"/>
      <c r="L5" s="40"/>
      <c r="M5" s="40"/>
      <c r="N5" s="40"/>
      <c r="O5" s="4"/>
      <c r="P5" s="4"/>
      <c r="Q5" s="4"/>
      <c r="R5" s="42"/>
      <c r="S5" s="7"/>
      <c r="T5" s="36"/>
      <c r="U5" s="37"/>
      <c r="V5" s="36"/>
      <c r="W5" s="37"/>
      <c r="X5" s="36"/>
      <c r="Y5" s="37"/>
      <c r="Z5" s="36"/>
      <c r="AA5" s="40"/>
      <c r="AB5" s="40"/>
      <c r="AC5" s="40"/>
      <c r="AD5" s="4"/>
    </row>
    <row r="6" spans="1:30" ht="15.75" customHeight="1">
      <c r="A6" s="4"/>
      <c r="B6" s="4"/>
      <c r="C6" s="44"/>
      <c r="D6" s="7"/>
      <c r="E6" s="30" t="s">
        <v>106</v>
      </c>
      <c r="F6" s="30" t="s">
        <v>107</v>
      </c>
      <c r="G6" s="30" t="s">
        <v>106</v>
      </c>
      <c r="H6" s="30" t="s">
        <v>107</v>
      </c>
      <c r="I6" s="30" t="s">
        <v>106</v>
      </c>
      <c r="J6" s="30" t="s">
        <v>107</v>
      </c>
      <c r="K6" s="32" t="s">
        <v>102</v>
      </c>
      <c r="L6" s="32" t="s">
        <v>109</v>
      </c>
      <c r="M6" s="28" t="s">
        <v>103</v>
      </c>
      <c r="N6" s="28" t="s">
        <v>108</v>
      </c>
      <c r="O6" s="4"/>
      <c r="P6" s="4"/>
      <c r="Q6" s="4"/>
      <c r="R6" s="42"/>
      <c r="S6" s="7"/>
      <c r="T6" s="30" t="s">
        <v>106</v>
      </c>
      <c r="U6" s="30" t="s">
        <v>107</v>
      </c>
      <c r="V6" s="30" t="s">
        <v>106</v>
      </c>
      <c r="W6" s="30" t="s">
        <v>107</v>
      </c>
      <c r="X6" s="30" t="s">
        <v>106</v>
      </c>
      <c r="Y6" s="30" t="s">
        <v>107</v>
      </c>
      <c r="Z6" s="32" t="s">
        <v>102</v>
      </c>
      <c r="AA6" s="32" t="s">
        <v>109</v>
      </c>
      <c r="AB6" s="28" t="s">
        <v>103</v>
      </c>
      <c r="AC6" s="28" t="s">
        <v>108</v>
      </c>
      <c r="AD6" s="4"/>
    </row>
    <row r="7" spans="1:30" ht="15.75" customHeight="1">
      <c r="A7" s="4"/>
      <c r="B7" s="8"/>
      <c r="C7" s="45"/>
      <c r="D7" s="9"/>
      <c r="E7" s="31"/>
      <c r="F7" s="31"/>
      <c r="G7" s="31"/>
      <c r="H7" s="31"/>
      <c r="I7" s="31"/>
      <c r="J7" s="31"/>
      <c r="K7" s="33"/>
      <c r="L7" s="33"/>
      <c r="M7" s="29"/>
      <c r="N7" s="29"/>
      <c r="O7" s="4"/>
      <c r="P7" s="4"/>
      <c r="Q7" s="8"/>
      <c r="R7" s="43"/>
      <c r="S7" s="9"/>
      <c r="T7" s="31"/>
      <c r="U7" s="31"/>
      <c r="V7" s="31"/>
      <c r="W7" s="31"/>
      <c r="X7" s="31"/>
      <c r="Y7" s="31"/>
      <c r="Z7" s="33"/>
      <c r="AA7" s="33"/>
      <c r="AB7" s="29"/>
      <c r="AC7" s="29"/>
      <c r="AD7" s="4"/>
    </row>
    <row r="8" spans="1:30" ht="15.75" customHeight="1">
      <c r="A8" s="4"/>
      <c r="B8" s="4"/>
      <c r="C8" s="4"/>
      <c r="D8" s="7"/>
      <c r="E8" s="10"/>
      <c r="F8" s="10"/>
      <c r="G8" s="10"/>
      <c r="H8" s="10"/>
      <c r="I8" s="10"/>
      <c r="J8" s="10"/>
      <c r="K8" s="11"/>
      <c r="L8" s="11"/>
      <c r="M8" s="11"/>
      <c r="N8" s="11"/>
      <c r="O8" s="4"/>
      <c r="P8" s="4"/>
      <c r="Q8" s="4"/>
      <c r="R8" s="4"/>
      <c r="S8" s="7"/>
      <c r="T8" s="10"/>
      <c r="U8" s="10"/>
      <c r="V8" s="10"/>
      <c r="W8" s="10"/>
      <c r="X8" s="10"/>
      <c r="Y8" s="10"/>
      <c r="Z8" s="11"/>
      <c r="AA8" s="11"/>
      <c r="AB8" s="11"/>
      <c r="AC8" s="11"/>
      <c r="AD8" s="4"/>
    </row>
    <row r="9" spans="1:30" ht="15.75" customHeight="1">
      <c r="A9" s="4"/>
      <c r="B9" s="4"/>
      <c r="C9" s="12" t="s">
        <v>4</v>
      </c>
      <c r="D9" s="7"/>
      <c r="E9" s="4">
        <v>337345841</v>
      </c>
      <c r="F9" s="4">
        <f>SUM(F11:F13)</f>
        <v>345506878</v>
      </c>
      <c r="G9" s="4">
        <v>137422714</v>
      </c>
      <c r="H9" s="4">
        <f>SUM(H11:H13)</f>
        <v>142000307</v>
      </c>
      <c r="I9" s="4">
        <v>199565439</v>
      </c>
      <c r="J9" s="4">
        <f>SUM(J11:J13)</f>
        <v>203290516</v>
      </c>
      <c r="K9" s="13">
        <v>0.248</v>
      </c>
      <c r="L9" s="13">
        <v>0.251</v>
      </c>
      <c r="M9" s="13">
        <v>0.252</v>
      </c>
      <c r="N9" s="13">
        <v>0.256</v>
      </c>
      <c r="O9" s="4"/>
      <c r="P9" s="4"/>
      <c r="Q9" s="4"/>
      <c r="R9" s="19" t="s">
        <v>53</v>
      </c>
      <c r="S9" s="7"/>
      <c r="T9" s="4">
        <v>1690162</v>
      </c>
      <c r="U9" s="4">
        <v>1703485</v>
      </c>
      <c r="V9" s="4">
        <v>260214</v>
      </c>
      <c r="W9" s="4">
        <v>259477</v>
      </c>
      <c r="X9" s="4">
        <v>1428430</v>
      </c>
      <c r="Y9" s="4">
        <v>1442932</v>
      </c>
      <c r="Z9" s="13">
        <v>0.153</v>
      </c>
      <c r="AA9" s="13">
        <v>0.153</v>
      </c>
      <c r="AB9" s="13">
        <v>0.153</v>
      </c>
      <c r="AC9" s="13">
        <v>0.155</v>
      </c>
      <c r="AD9" s="4"/>
    </row>
    <row r="10" spans="1:30" ht="15.75" customHeight="1">
      <c r="A10" s="4"/>
      <c r="B10" s="4"/>
      <c r="C10" s="12"/>
      <c r="D10" s="7"/>
      <c r="E10" s="4"/>
      <c r="F10" s="4"/>
      <c r="G10" s="4"/>
      <c r="H10" s="4"/>
      <c r="I10" s="4"/>
      <c r="J10" s="4"/>
      <c r="K10" s="13"/>
      <c r="L10" s="13"/>
      <c r="M10" s="13"/>
      <c r="N10" s="50"/>
      <c r="O10" s="4"/>
      <c r="P10" s="4"/>
      <c r="Q10" s="4"/>
      <c r="R10" s="19" t="s">
        <v>54</v>
      </c>
      <c r="S10" s="7"/>
      <c r="T10" s="4">
        <v>2241770</v>
      </c>
      <c r="U10" s="4">
        <v>2209813</v>
      </c>
      <c r="V10" s="4">
        <v>487159</v>
      </c>
      <c r="W10" s="4">
        <v>500040</v>
      </c>
      <c r="X10" s="4">
        <v>1752598</v>
      </c>
      <c r="Y10" s="4">
        <v>1708378</v>
      </c>
      <c r="Z10" s="13">
        <v>0.22</v>
      </c>
      <c r="AA10" s="13">
        <v>0.223</v>
      </c>
      <c r="AB10" s="13">
        <v>0.223</v>
      </c>
      <c r="AC10" s="13">
        <v>0.225</v>
      </c>
      <c r="AD10" s="4"/>
    </row>
    <row r="11" spans="1:30" ht="15.75" customHeight="1">
      <c r="A11" s="4"/>
      <c r="B11" s="4"/>
      <c r="C11" s="12" t="s">
        <v>5</v>
      </c>
      <c r="D11" s="7"/>
      <c r="E11" s="4">
        <v>165105789</v>
      </c>
      <c r="F11" s="4">
        <f>SUM(F16:F24)</f>
        <v>170452698</v>
      </c>
      <c r="G11" s="4">
        <v>95319062</v>
      </c>
      <c r="H11" s="4">
        <f>SUM(H16:H24)</f>
        <v>98512326</v>
      </c>
      <c r="I11" s="4">
        <v>69643971</v>
      </c>
      <c r="J11" s="4">
        <f>SUM(J16:J24)</f>
        <v>71832738</v>
      </c>
      <c r="K11" s="13">
        <v>0.506</v>
      </c>
      <c r="L11" s="13">
        <v>0.507</v>
      </c>
      <c r="M11" s="13">
        <v>0.505</v>
      </c>
      <c r="N11" s="13">
        <v>0.515</v>
      </c>
      <c r="O11" s="4"/>
      <c r="P11" s="4"/>
      <c r="Q11" s="4"/>
      <c r="R11" s="19" t="s">
        <v>55</v>
      </c>
      <c r="S11" s="7"/>
      <c r="T11" s="4">
        <v>1902915</v>
      </c>
      <c r="U11" s="4">
        <v>1910368</v>
      </c>
      <c r="V11" s="4">
        <v>473238</v>
      </c>
      <c r="W11" s="4">
        <v>493220</v>
      </c>
      <c r="X11" s="4">
        <v>1427968</v>
      </c>
      <c r="Y11" s="4">
        <v>1415942</v>
      </c>
      <c r="Z11" s="13">
        <v>0.238</v>
      </c>
      <c r="AA11" s="13">
        <v>0.242</v>
      </c>
      <c r="AB11" s="13">
        <v>0.246</v>
      </c>
      <c r="AC11" s="13">
        <v>0.251</v>
      </c>
      <c r="AD11" s="4"/>
    </row>
    <row r="12" spans="1:30" ht="15.75" customHeight="1">
      <c r="A12" s="4"/>
      <c r="B12" s="4"/>
      <c r="C12" s="12"/>
      <c r="D12" s="7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  <c r="P12" s="4"/>
      <c r="Q12" s="4"/>
      <c r="R12" s="16"/>
      <c r="S12" s="7"/>
      <c r="T12" s="4"/>
      <c r="U12" s="4"/>
      <c r="V12" s="4"/>
      <c r="X12" s="4"/>
      <c r="Z12" s="13"/>
      <c r="AA12" s="13"/>
      <c r="AB12" s="2"/>
      <c r="AC12" s="13"/>
      <c r="AD12" s="4"/>
    </row>
    <row r="13" spans="1:30" ht="15.75" customHeight="1">
      <c r="A13" s="4"/>
      <c r="B13" s="4"/>
      <c r="C13" s="12" t="s">
        <v>6</v>
      </c>
      <c r="D13" s="7"/>
      <c r="E13" s="4">
        <v>172240052</v>
      </c>
      <c r="F13" s="4">
        <f>SUM(F27,F48,F55,F63,U22,U41,U56,U64)</f>
        <v>175054180</v>
      </c>
      <c r="G13" s="4">
        <v>42103652</v>
      </c>
      <c r="H13" s="4">
        <f>SUM(H27,H48,H55,H63,W22,W41,W56,W64)</f>
        <v>43487981</v>
      </c>
      <c r="I13" s="4">
        <v>129921468</v>
      </c>
      <c r="J13" s="4">
        <f>SUM(J27,J48,J55,J63,Y22,Y41,Y56,Y64)</f>
        <v>131457778</v>
      </c>
      <c r="K13" s="13">
        <v>0.219</v>
      </c>
      <c r="L13" s="13">
        <v>0.222</v>
      </c>
      <c r="M13" s="13">
        <v>0.223</v>
      </c>
      <c r="N13" s="13">
        <v>0.227</v>
      </c>
      <c r="O13" s="4"/>
      <c r="P13" s="4"/>
      <c r="Q13" s="4"/>
      <c r="R13" s="19" t="s">
        <v>56</v>
      </c>
      <c r="S13" s="7"/>
      <c r="T13" s="4">
        <v>2100500</v>
      </c>
      <c r="U13" s="4">
        <v>2205229</v>
      </c>
      <c r="V13" s="4">
        <v>395262</v>
      </c>
      <c r="W13" s="4">
        <v>407606</v>
      </c>
      <c r="X13" s="4">
        <v>1703214</v>
      </c>
      <c r="Y13" s="4">
        <v>1796230</v>
      </c>
      <c r="Z13" s="13">
        <v>0.18</v>
      </c>
      <c r="AA13" s="13">
        <v>0.183</v>
      </c>
      <c r="AB13" s="13">
        <v>0.182</v>
      </c>
      <c r="AC13" s="13">
        <v>0.185</v>
      </c>
      <c r="AD13" s="4"/>
    </row>
    <row r="14" spans="1:30" ht="15.75" customHeight="1">
      <c r="A14" s="4"/>
      <c r="B14" s="4"/>
      <c r="C14" s="4"/>
      <c r="D14" s="7"/>
      <c r="E14" s="4"/>
      <c r="F14" s="4"/>
      <c r="G14" s="4"/>
      <c r="H14" s="4"/>
      <c r="I14" s="4"/>
      <c r="J14" s="4"/>
      <c r="K14" s="13"/>
      <c r="L14" s="13"/>
      <c r="M14" s="13"/>
      <c r="N14" s="13"/>
      <c r="O14" s="4"/>
      <c r="P14" s="4"/>
      <c r="Q14" s="4"/>
      <c r="R14" s="19" t="s">
        <v>57</v>
      </c>
      <c r="S14" s="7"/>
      <c r="T14" s="4">
        <v>1996387</v>
      </c>
      <c r="U14" s="4">
        <v>2034802</v>
      </c>
      <c r="V14" s="4">
        <v>241365</v>
      </c>
      <c r="W14" s="4">
        <v>251055</v>
      </c>
      <c r="X14" s="4">
        <v>1753312</v>
      </c>
      <c r="Y14" s="4">
        <v>1782462</v>
      </c>
      <c r="Z14" s="13">
        <v>0.117</v>
      </c>
      <c r="AA14" s="13">
        <v>0.121</v>
      </c>
      <c r="AB14" s="13">
        <v>0.122</v>
      </c>
      <c r="AC14" s="13">
        <v>0.123</v>
      </c>
      <c r="AD14" s="4"/>
    </row>
    <row r="15" spans="1:30" ht="15.75" customHeight="1">
      <c r="A15" s="4"/>
      <c r="B15" s="4"/>
      <c r="C15" s="4"/>
      <c r="D15" s="7"/>
      <c r="E15" s="4"/>
      <c r="F15" s="4"/>
      <c r="G15" s="4"/>
      <c r="H15" s="4"/>
      <c r="I15" s="4"/>
      <c r="J15" s="4"/>
      <c r="K15" s="13"/>
      <c r="L15" s="13"/>
      <c r="M15" s="13"/>
      <c r="N15" s="13"/>
      <c r="O15" s="4"/>
      <c r="P15" s="4"/>
      <c r="Q15" s="4"/>
      <c r="R15" s="19" t="s">
        <v>58</v>
      </c>
      <c r="S15" s="7"/>
      <c r="T15" s="4">
        <v>2455224</v>
      </c>
      <c r="U15" s="4">
        <v>2487156</v>
      </c>
      <c r="V15" s="4">
        <v>580084</v>
      </c>
      <c r="W15" s="4">
        <v>607576</v>
      </c>
      <c r="X15" s="4">
        <v>1872723</v>
      </c>
      <c r="Y15" s="4">
        <v>1878009</v>
      </c>
      <c r="Z15" s="13">
        <v>0.219</v>
      </c>
      <c r="AA15" s="13">
        <v>0.228</v>
      </c>
      <c r="AB15" s="13">
        <v>0.231</v>
      </c>
      <c r="AC15" s="13">
        <v>0.236</v>
      </c>
      <c r="AD15" s="4"/>
    </row>
    <row r="16" spans="1:30" ht="15.75" customHeight="1">
      <c r="A16" s="4"/>
      <c r="B16" s="4"/>
      <c r="C16" s="12" t="s">
        <v>7</v>
      </c>
      <c r="D16" s="7"/>
      <c r="E16" s="14">
        <v>71732070</v>
      </c>
      <c r="F16" s="4">
        <v>74102473</v>
      </c>
      <c r="G16" s="4">
        <v>45142115</v>
      </c>
      <c r="H16" s="4">
        <v>45869799</v>
      </c>
      <c r="I16" s="4">
        <v>26525532</v>
      </c>
      <c r="J16" s="4">
        <v>28185881</v>
      </c>
      <c r="K16" s="13">
        <v>0.646</v>
      </c>
      <c r="L16" s="13">
        <v>0.648</v>
      </c>
      <c r="M16" s="13">
        <v>0.64</v>
      </c>
      <c r="N16" s="13">
        <v>0.633</v>
      </c>
      <c r="O16" s="4"/>
      <c r="P16" s="4"/>
      <c r="Q16" s="4"/>
      <c r="R16" s="19" t="s">
        <v>59</v>
      </c>
      <c r="S16" s="7"/>
      <c r="T16" s="4">
        <v>2479164</v>
      </c>
      <c r="U16" s="4">
        <v>2532449</v>
      </c>
      <c r="V16" s="4">
        <v>562358</v>
      </c>
      <c r="W16" s="4">
        <v>598230</v>
      </c>
      <c r="X16" s="4">
        <v>1915821</v>
      </c>
      <c r="Y16" s="4">
        <v>1932620</v>
      </c>
      <c r="Z16" s="13">
        <v>0.213</v>
      </c>
      <c r="AA16" s="13">
        <v>0.214</v>
      </c>
      <c r="AB16" s="13">
        <v>0.218</v>
      </c>
      <c r="AC16" s="13">
        <v>0.227</v>
      </c>
      <c r="AD16" s="4"/>
    </row>
    <row r="17" spans="1:30" ht="15.75" customHeight="1">
      <c r="A17" s="4"/>
      <c r="B17" s="4"/>
      <c r="C17" s="12" t="s">
        <v>8</v>
      </c>
      <c r="D17" s="7"/>
      <c r="E17" s="14">
        <v>37723336</v>
      </c>
      <c r="F17" s="4">
        <v>39221246</v>
      </c>
      <c r="G17" s="4">
        <v>22632399</v>
      </c>
      <c r="H17" s="4">
        <v>23244949</v>
      </c>
      <c r="I17" s="4">
        <v>15073684</v>
      </c>
      <c r="J17" s="4">
        <v>15951530</v>
      </c>
      <c r="K17" s="13">
        <v>0.63</v>
      </c>
      <c r="L17" s="13">
        <v>0.632</v>
      </c>
      <c r="M17" s="13">
        <v>0.617</v>
      </c>
      <c r="N17" s="13">
        <v>0.603</v>
      </c>
      <c r="O17" s="4"/>
      <c r="P17" s="4"/>
      <c r="Q17" s="4"/>
      <c r="R17" s="19" t="s">
        <v>60</v>
      </c>
      <c r="S17" s="7"/>
      <c r="T17" s="4">
        <v>1786988</v>
      </c>
      <c r="U17" s="4">
        <v>1796147</v>
      </c>
      <c r="V17" s="4">
        <v>284831</v>
      </c>
      <c r="W17" s="4">
        <v>291745</v>
      </c>
      <c r="X17" s="4">
        <v>1500552</v>
      </c>
      <c r="Y17" s="4">
        <v>1503268</v>
      </c>
      <c r="Z17" s="13">
        <v>0.144</v>
      </c>
      <c r="AA17" s="13">
        <v>0.151</v>
      </c>
      <c r="AB17" s="13">
        <v>0.154</v>
      </c>
      <c r="AC17" s="13">
        <v>0.16</v>
      </c>
      <c r="AD17" s="4"/>
    </row>
    <row r="18" spans="1:30" ht="15.75" customHeight="1">
      <c r="A18" s="4"/>
      <c r="B18" s="4"/>
      <c r="C18" s="12" t="s">
        <v>9</v>
      </c>
      <c r="D18" s="7"/>
      <c r="E18" s="14">
        <v>6786728</v>
      </c>
      <c r="F18" s="4">
        <v>6897343</v>
      </c>
      <c r="G18" s="4">
        <v>3312531</v>
      </c>
      <c r="H18" s="4">
        <v>3300886</v>
      </c>
      <c r="I18" s="4">
        <v>3468102</v>
      </c>
      <c r="J18" s="4">
        <v>3592102</v>
      </c>
      <c r="K18" s="13">
        <v>0.443</v>
      </c>
      <c r="L18" s="13">
        <v>0.464</v>
      </c>
      <c r="M18" s="13">
        <v>0.478</v>
      </c>
      <c r="N18" s="13">
        <v>0.482</v>
      </c>
      <c r="O18" s="4"/>
      <c r="P18" s="4"/>
      <c r="Q18" s="4"/>
      <c r="R18" s="16"/>
      <c r="S18" s="7"/>
      <c r="T18" s="4"/>
      <c r="U18" s="4"/>
      <c r="V18" s="4"/>
      <c r="W18" s="4"/>
      <c r="X18" s="4"/>
      <c r="Y18" s="4"/>
      <c r="Z18" s="13"/>
      <c r="AA18" s="13"/>
      <c r="AB18" s="13"/>
      <c r="AC18" s="13"/>
      <c r="AD18" s="4"/>
    </row>
    <row r="19" spans="1:30" ht="15.75" customHeight="1">
      <c r="A19" s="4"/>
      <c r="B19" s="4"/>
      <c r="C19" s="12" t="s">
        <v>10</v>
      </c>
      <c r="D19" s="7"/>
      <c r="E19" s="14">
        <v>14822689</v>
      </c>
      <c r="F19" s="4">
        <v>15255491</v>
      </c>
      <c r="G19" s="4">
        <v>9280269</v>
      </c>
      <c r="H19" s="4">
        <v>9506644</v>
      </c>
      <c r="I19" s="4">
        <v>5529108</v>
      </c>
      <c r="J19" s="4">
        <v>5739214</v>
      </c>
      <c r="K19" s="13">
        <v>0.625</v>
      </c>
      <c r="L19" s="13">
        <v>0.623</v>
      </c>
      <c r="M19" s="13">
        <v>0.625</v>
      </c>
      <c r="N19" s="13">
        <v>0.627</v>
      </c>
      <c r="O19" s="4"/>
      <c r="P19" s="4"/>
      <c r="Q19" s="4"/>
      <c r="R19" s="19" t="s">
        <v>61</v>
      </c>
      <c r="S19" s="7"/>
      <c r="T19" s="4">
        <v>2095172</v>
      </c>
      <c r="U19" s="4">
        <v>2116830</v>
      </c>
      <c r="V19" s="4">
        <v>526706</v>
      </c>
      <c r="W19" s="4">
        <v>538097</v>
      </c>
      <c r="X19" s="4">
        <v>1566584</v>
      </c>
      <c r="Y19" s="4">
        <v>1577396</v>
      </c>
      <c r="Z19" s="13">
        <v>0.212</v>
      </c>
      <c r="AA19" s="13">
        <v>0.229</v>
      </c>
      <c r="AB19" s="13">
        <v>0.243</v>
      </c>
      <c r="AC19" s="13">
        <v>0.249</v>
      </c>
      <c r="AD19" s="4"/>
    </row>
    <row r="20" spans="1:30" ht="15.75" customHeight="1">
      <c r="A20" s="4"/>
      <c r="B20" s="4"/>
      <c r="C20" s="12" t="s">
        <v>11</v>
      </c>
      <c r="D20" s="7"/>
      <c r="E20" s="14">
        <v>13850234</v>
      </c>
      <c r="F20" s="4">
        <v>14532534</v>
      </c>
      <c r="G20" s="4">
        <v>7654530</v>
      </c>
      <c r="H20" s="4">
        <v>7756143</v>
      </c>
      <c r="I20" s="4">
        <v>6170930</v>
      </c>
      <c r="J20" s="4">
        <v>6767214</v>
      </c>
      <c r="K20" s="13">
        <v>0.519</v>
      </c>
      <c r="L20" s="13">
        <v>0.528</v>
      </c>
      <c r="M20" s="13">
        <v>0.535</v>
      </c>
      <c r="N20" s="13">
        <v>0.542</v>
      </c>
      <c r="O20" s="4"/>
      <c r="P20" s="4"/>
      <c r="Q20" s="4"/>
      <c r="R20" s="4"/>
      <c r="S20" s="7"/>
      <c r="T20" s="4"/>
      <c r="U20" s="4"/>
      <c r="V20" s="4"/>
      <c r="W20" s="4"/>
      <c r="X20" s="4"/>
      <c r="Y20" s="4"/>
      <c r="Z20" s="13"/>
      <c r="AA20" s="13"/>
      <c r="AB20" s="13"/>
      <c r="AC20" s="13"/>
      <c r="AD20" s="4"/>
    </row>
    <row r="21" spans="1:30" ht="15.75" customHeight="1">
      <c r="A21" s="4"/>
      <c r="B21" s="4"/>
      <c r="C21" s="12"/>
      <c r="D21" s="7"/>
      <c r="E21" s="14"/>
      <c r="F21" s="4"/>
      <c r="G21" s="4"/>
      <c r="H21" s="4"/>
      <c r="I21" s="4"/>
      <c r="J21" s="4"/>
      <c r="K21" s="13"/>
      <c r="L21" s="13"/>
      <c r="M21" s="13"/>
      <c r="N21" s="13"/>
      <c r="O21" s="4"/>
      <c r="P21" s="4"/>
      <c r="Q21" s="4"/>
      <c r="R21" s="4"/>
      <c r="S21" s="7"/>
      <c r="T21" s="4"/>
      <c r="U21" s="4"/>
      <c r="V21" s="4"/>
      <c r="W21" s="4"/>
      <c r="X21" s="4"/>
      <c r="Y21" s="4"/>
      <c r="Z21" s="13"/>
      <c r="AA21" s="13"/>
      <c r="AB21" s="13"/>
      <c r="AC21" s="13"/>
      <c r="AD21" s="4"/>
    </row>
    <row r="22" spans="1:30" ht="15.75" customHeight="1">
      <c r="A22" s="4"/>
      <c r="B22" s="4"/>
      <c r="C22" s="12" t="s">
        <v>12</v>
      </c>
      <c r="D22" s="7"/>
      <c r="E22" s="14">
        <v>7204066</v>
      </c>
      <c r="F22" s="4">
        <v>7305810</v>
      </c>
      <c r="G22" s="4">
        <v>2231121</v>
      </c>
      <c r="H22" s="4">
        <v>2294123</v>
      </c>
      <c r="I22" s="4">
        <v>4967086</v>
      </c>
      <c r="J22" s="4">
        <v>5007074</v>
      </c>
      <c r="K22" s="13">
        <v>0.289</v>
      </c>
      <c r="L22" s="13">
        <v>0.296</v>
      </c>
      <c r="M22" s="13">
        <v>0.301</v>
      </c>
      <c r="N22" s="13">
        <v>0.309</v>
      </c>
      <c r="O22" s="4"/>
      <c r="P22" s="4"/>
      <c r="Q22" s="4"/>
      <c r="R22" s="18" t="s">
        <v>62</v>
      </c>
      <c r="S22" s="7"/>
      <c r="T22" s="4">
        <v>26226745</v>
      </c>
      <c r="U22" s="4">
        <f>SUM(U24:U38)</f>
        <v>26488080</v>
      </c>
      <c r="V22" s="4">
        <v>5157581</v>
      </c>
      <c r="W22" s="4">
        <f>SUM(W24:W38)</f>
        <v>5341148</v>
      </c>
      <c r="X22" s="4">
        <v>21041231</v>
      </c>
      <c r="Y22" s="4">
        <f>SUM(Y24:Y38)</f>
        <v>21130206</v>
      </c>
      <c r="Z22" s="13">
        <v>0.175</v>
      </c>
      <c r="AA22" s="13">
        <v>0.18</v>
      </c>
      <c r="AB22" s="13">
        <v>0.184</v>
      </c>
      <c r="AC22" s="13">
        <v>0.188</v>
      </c>
      <c r="AD22" s="4"/>
    </row>
    <row r="23" spans="1:30" ht="15.75" customHeight="1">
      <c r="A23" s="4"/>
      <c r="B23" s="4"/>
      <c r="C23" s="12" t="s">
        <v>13</v>
      </c>
      <c r="D23" s="7"/>
      <c r="E23" s="14">
        <v>7503405</v>
      </c>
      <c r="F23" s="4">
        <v>7543827</v>
      </c>
      <c r="G23" s="4">
        <v>1729077</v>
      </c>
      <c r="H23" s="4">
        <v>1781052</v>
      </c>
      <c r="I23" s="4">
        <v>5767589</v>
      </c>
      <c r="J23" s="4">
        <v>5758011</v>
      </c>
      <c r="K23" s="13">
        <v>0.213</v>
      </c>
      <c r="L23" s="13">
        <v>0.223</v>
      </c>
      <c r="M23" s="13">
        <v>0.226</v>
      </c>
      <c r="N23" s="13">
        <v>0.231</v>
      </c>
      <c r="O23" s="4"/>
      <c r="P23" s="4"/>
      <c r="Q23" s="4"/>
      <c r="S23" s="7"/>
      <c r="T23" s="4"/>
      <c r="U23" s="4"/>
      <c r="V23" s="4"/>
      <c r="W23" s="4"/>
      <c r="X23" s="4"/>
      <c r="Y23" s="4"/>
      <c r="Z23" s="13"/>
      <c r="AA23" s="13"/>
      <c r="AB23" s="13"/>
      <c r="AC23" s="13"/>
      <c r="AD23" s="4"/>
    </row>
    <row r="24" spans="1:30" ht="15.75" customHeight="1">
      <c r="A24" s="4"/>
      <c r="B24" s="4"/>
      <c r="C24" s="12" t="s">
        <v>14</v>
      </c>
      <c r="D24" s="7"/>
      <c r="E24" s="14">
        <v>5483261</v>
      </c>
      <c r="F24" s="4">
        <v>5593974</v>
      </c>
      <c r="G24" s="4">
        <v>3337020</v>
      </c>
      <c r="H24" s="4">
        <v>4758730</v>
      </c>
      <c r="I24" s="4">
        <v>2141940</v>
      </c>
      <c r="J24" s="4">
        <v>831712</v>
      </c>
      <c r="K24" s="13">
        <v>0.678</v>
      </c>
      <c r="L24" s="13">
        <v>0.642</v>
      </c>
      <c r="M24" s="13">
        <v>0.619</v>
      </c>
      <c r="N24" s="13">
        <v>0.692</v>
      </c>
      <c r="O24" s="4"/>
      <c r="P24" s="4"/>
      <c r="Q24" s="4"/>
      <c r="R24" s="19" t="s">
        <v>63</v>
      </c>
      <c r="S24" s="7"/>
      <c r="T24" s="4">
        <v>1224255</v>
      </c>
      <c r="U24" s="4">
        <v>1218922</v>
      </c>
      <c r="V24" s="4">
        <v>102168</v>
      </c>
      <c r="W24" s="4">
        <v>103224</v>
      </c>
      <c r="X24" s="4">
        <v>1120987</v>
      </c>
      <c r="Y24" s="4">
        <v>1114928</v>
      </c>
      <c r="Z24" s="13">
        <v>0.08</v>
      </c>
      <c r="AA24" s="13">
        <v>0.08</v>
      </c>
      <c r="AB24" s="13">
        <v>0.079</v>
      </c>
      <c r="AC24" s="13">
        <v>0.082</v>
      </c>
      <c r="AD24" s="4"/>
    </row>
    <row r="25" spans="1:30" ht="15.75" customHeight="1">
      <c r="A25" s="4"/>
      <c r="B25" s="4"/>
      <c r="C25" s="4"/>
      <c r="D25" s="7"/>
      <c r="E25" s="14"/>
      <c r="F25" s="4"/>
      <c r="G25" s="4"/>
      <c r="H25" s="4"/>
      <c r="I25" s="4"/>
      <c r="J25" s="4"/>
      <c r="K25" s="13"/>
      <c r="L25" s="13"/>
      <c r="M25" s="13"/>
      <c r="N25" s="13"/>
      <c r="O25" s="4"/>
      <c r="P25" s="4"/>
      <c r="Q25" s="4"/>
      <c r="R25" s="19" t="s">
        <v>64</v>
      </c>
      <c r="S25" s="7"/>
      <c r="T25" s="4">
        <v>2406903</v>
      </c>
      <c r="U25" s="4">
        <v>2408832</v>
      </c>
      <c r="V25" s="4">
        <v>513059</v>
      </c>
      <c r="W25" s="4">
        <v>531849</v>
      </c>
      <c r="X25" s="4">
        <v>1891682</v>
      </c>
      <c r="Y25" s="4">
        <v>1875462</v>
      </c>
      <c r="Z25" s="13">
        <v>0.206</v>
      </c>
      <c r="AA25" s="13">
        <v>0.21</v>
      </c>
      <c r="AB25" s="13">
        <v>0.213</v>
      </c>
      <c r="AC25" s="13">
        <v>0.218</v>
      </c>
      <c r="AD25" s="4"/>
    </row>
    <row r="26" spans="1:30" ht="15.75" customHeight="1">
      <c r="A26" s="4"/>
      <c r="B26" s="4"/>
      <c r="C26" s="4"/>
      <c r="D26" s="7"/>
      <c r="E26" s="14"/>
      <c r="F26" s="4"/>
      <c r="G26" s="4"/>
      <c r="H26" s="4"/>
      <c r="I26" s="4"/>
      <c r="J26" s="4"/>
      <c r="K26" s="13"/>
      <c r="L26" s="13"/>
      <c r="M26" s="13"/>
      <c r="N26" s="13"/>
      <c r="O26" s="4"/>
      <c r="P26" s="4"/>
      <c r="Q26" s="4"/>
      <c r="R26" s="19" t="s">
        <v>65</v>
      </c>
      <c r="S26" s="7"/>
      <c r="T26" s="4">
        <v>2119075</v>
      </c>
      <c r="U26" s="4">
        <v>2202534</v>
      </c>
      <c r="V26" s="4">
        <v>220385</v>
      </c>
      <c r="W26" s="4">
        <v>227314</v>
      </c>
      <c r="X26" s="4">
        <v>1896787</v>
      </c>
      <c r="Y26" s="4">
        <v>1973829</v>
      </c>
      <c r="Z26" s="13">
        <v>0.094</v>
      </c>
      <c r="AA26" s="13">
        <v>0.1</v>
      </c>
      <c r="AB26" s="13">
        <v>0.104</v>
      </c>
      <c r="AC26" s="13">
        <v>0.103</v>
      </c>
      <c r="AD26" s="4"/>
    </row>
    <row r="27" spans="1:30" ht="15.75" customHeight="1">
      <c r="A27" s="4"/>
      <c r="B27" s="4"/>
      <c r="C27" s="15" t="s">
        <v>15</v>
      </c>
      <c r="D27" s="7"/>
      <c r="E27" s="14">
        <v>39817631</v>
      </c>
      <c r="F27" s="4">
        <f>SUM(F29:F45)</f>
        <v>40678785</v>
      </c>
      <c r="G27" s="4">
        <v>14736019</v>
      </c>
      <c r="H27" s="4">
        <f>SUM(H29:H45)</f>
        <v>15314034</v>
      </c>
      <c r="I27" s="4">
        <v>25040131</v>
      </c>
      <c r="J27" s="4">
        <f>SUM(J29:J45)</f>
        <v>25341183</v>
      </c>
      <c r="K27" s="13">
        <v>0.328</v>
      </c>
      <c r="L27" s="13">
        <v>0.328</v>
      </c>
      <c r="M27" s="13">
        <v>0.325</v>
      </c>
      <c r="N27" s="13">
        <v>0.333</v>
      </c>
      <c r="O27" s="4"/>
      <c r="P27" s="4"/>
      <c r="Q27" s="4"/>
      <c r="R27" s="19" t="s">
        <v>66</v>
      </c>
      <c r="S27" s="7"/>
      <c r="T27" s="4">
        <v>2136564</v>
      </c>
      <c r="U27" s="4">
        <v>2159265</v>
      </c>
      <c r="V27" s="4">
        <v>232351</v>
      </c>
      <c r="W27" s="4">
        <v>242266</v>
      </c>
      <c r="X27" s="4">
        <v>1902294</v>
      </c>
      <c r="Y27" s="4">
        <v>1915636</v>
      </c>
      <c r="Z27" s="13">
        <v>0.106</v>
      </c>
      <c r="AA27" s="13">
        <v>0.108</v>
      </c>
      <c r="AB27" s="13">
        <v>0.108</v>
      </c>
      <c r="AC27" s="13">
        <v>0.11</v>
      </c>
      <c r="AD27" s="4"/>
    </row>
    <row r="28" spans="1:30" ht="15.75" customHeight="1">
      <c r="A28" s="4"/>
      <c r="B28" s="4"/>
      <c r="C28" s="16"/>
      <c r="D28" s="7"/>
      <c r="E28" s="14"/>
      <c r="F28" s="4"/>
      <c r="G28" s="4"/>
      <c r="H28" s="4"/>
      <c r="I28" s="4"/>
      <c r="J28" s="4"/>
      <c r="K28" s="13"/>
      <c r="L28" s="13"/>
      <c r="M28" s="13"/>
      <c r="N28" s="13"/>
      <c r="O28" s="4"/>
      <c r="P28" s="4"/>
      <c r="Q28" s="4"/>
      <c r="R28" s="19" t="s">
        <v>67</v>
      </c>
      <c r="S28" s="7"/>
      <c r="T28" s="4">
        <v>2350894</v>
      </c>
      <c r="U28" s="4">
        <v>2265967</v>
      </c>
      <c r="V28" s="4">
        <v>510127</v>
      </c>
      <c r="W28" s="4">
        <v>537474</v>
      </c>
      <c r="X28" s="4">
        <v>1832226</v>
      </c>
      <c r="Y28" s="4">
        <v>1727062</v>
      </c>
      <c r="Z28" s="13">
        <v>0.218</v>
      </c>
      <c r="AA28" s="13">
        <v>0.225</v>
      </c>
      <c r="AB28" s="13">
        <v>0.225</v>
      </c>
      <c r="AC28" s="13">
        <v>0.228</v>
      </c>
      <c r="AD28" s="4"/>
    </row>
    <row r="29" spans="1:30" ht="15.75" customHeight="1">
      <c r="A29" s="4"/>
      <c r="B29" s="4"/>
      <c r="C29" s="17" t="s">
        <v>16</v>
      </c>
      <c r="D29" s="7"/>
      <c r="E29" s="14">
        <v>1392693</v>
      </c>
      <c r="F29" s="4">
        <v>1390336</v>
      </c>
      <c r="G29" s="4">
        <v>1353480</v>
      </c>
      <c r="H29" s="4">
        <v>1391578</v>
      </c>
      <c r="I29" s="17">
        <v>37962</v>
      </c>
      <c r="J29" s="17">
        <v>0</v>
      </c>
      <c r="K29" s="13">
        <v>0.892</v>
      </c>
      <c r="L29" s="13">
        <v>0.88</v>
      </c>
      <c r="M29" s="13">
        <v>0.844</v>
      </c>
      <c r="N29" s="13">
        <v>0.928</v>
      </c>
      <c r="O29" s="4"/>
      <c r="P29" s="4"/>
      <c r="Q29" s="4"/>
      <c r="R29" s="16"/>
      <c r="S29" s="7"/>
      <c r="T29" s="4"/>
      <c r="U29" s="4"/>
      <c r="V29" s="4"/>
      <c r="X29" s="4"/>
      <c r="Y29" s="4"/>
      <c r="Z29" s="13"/>
      <c r="AA29" s="13"/>
      <c r="AB29" s="13"/>
      <c r="AC29" s="13"/>
      <c r="AD29" s="4"/>
    </row>
    <row r="30" spans="1:30" ht="15.75" customHeight="1">
      <c r="A30" s="4"/>
      <c r="B30" s="4"/>
      <c r="C30" s="17" t="s">
        <v>17</v>
      </c>
      <c r="D30" s="7"/>
      <c r="E30" s="14">
        <v>887012</v>
      </c>
      <c r="F30" s="4">
        <v>861528</v>
      </c>
      <c r="G30" s="4">
        <v>106180</v>
      </c>
      <c r="H30" s="4">
        <v>107047</v>
      </c>
      <c r="I30" s="4">
        <v>778502</v>
      </c>
      <c r="J30" s="4">
        <v>753937</v>
      </c>
      <c r="K30" s="13">
        <v>0.097</v>
      </c>
      <c r="L30" s="13">
        <v>0.098</v>
      </c>
      <c r="M30" s="13">
        <v>0.104</v>
      </c>
      <c r="N30" s="13">
        <v>0.114</v>
      </c>
      <c r="O30" s="4"/>
      <c r="P30" s="4"/>
      <c r="Q30" s="4"/>
      <c r="R30" s="19" t="s">
        <v>68</v>
      </c>
      <c r="S30" s="7"/>
      <c r="T30" s="4">
        <v>1661760</v>
      </c>
      <c r="U30" s="4">
        <v>1672969</v>
      </c>
      <c r="V30" s="4">
        <v>312296</v>
      </c>
      <c r="W30" s="4">
        <v>296705</v>
      </c>
      <c r="X30" s="4">
        <v>1347972</v>
      </c>
      <c r="Y30" s="4">
        <v>1375208</v>
      </c>
      <c r="Z30" s="13">
        <v>0.179</v>
      </c>
      <c r="AA30" s="13">
        <v>0.184</v>
      </c>
      <c r="AB30" s="13">
        <v>0.186</v>
      </c>
      <c r="AC30" s="13">
        <v>0.184</v>
      </c>
      <c r="AD30" s="4"/>
    </row>
    <row r="31" spans="1:30" ht="15.75" customHeight="1">
      <c r="A31" s="4"/>
      <c r="B31" s="4"/>
      <c r="C31" s="17" t="s">
        <v>18</v>
      </c>
      <c r="D31" s="7"/>
      <c r="E31" s="14">
        <v>1165363</v>
      </c>
      <c r="F31" s="4">
        <v>1121332</v>
      </c>
      <c r="G31" s="4">
        <v>51726</v>
      </c>
      <c r="H31" s="4">
        <v>57519</v>
      </c>
      <c r="I31" s="4">
        <v>1112100</v>
      </c>
      <c r="J31" s="4">
        <v>1063105</v>
      </c>
      <c r="K31" s="13">
        <v>0.045</v>
      </c>
      <c r="L31" s="13">
        <v>0.044</v>
      </c>
      <c r="M31" s="13">
        <v>0.043</v>
      </c>
      <c r="N31" s="13">
        <v>0.046</v>
      </c>
      <c r="O31" s="4"/>
      <c r="P31" s="4"/>
      <c r="Q31" s="4"/>
      <c r="R31" s="19" t="s">
        <v>69</v>
      </c>
      <c r="S31" s="7"/>
      <c r="T31" s="4">
        <v>1783804</v>
      </c>
      <c r="U31" s="4">
        <v>1788303</v>
      </c>
      <c r="V31" s="4">
        <v>173516</v>
      </c>
      <c r="W31" s="4">
        <v>189961</v>
      </c>
      <c r="X31" s="4">
        <v>1607595</v>
      </c>
      <c r="Y31" s="4">
        <v>1597213</v>
      </c>
      <c r="Z31" s="13">
        <v>0.095</v>
      </c>
      <c r="AA31" s="13">
        <v>0.099</v>
      </c>
      <c r="AB31" s="13">
        <v>0.098</v>
      </c>
      <c r="AC31" s="13">
        <v>0.103</v>
      </c>
      <c r="AD31" s="4"/>
    </row>
    <row r="32" spans="1:30" ht="15.75" customHeight="1">
      <c r="A32" s="4"/>
      <c r="B32" s="4"/>
      <c r="C32" s="17" t="s">
        <v>19</v>
      </c>
      <c r="D32" s="7"/>
      <c r="E32" s="14">
        <v>2479117</v>
      </c>
      <c r="F32" s="4">
        <v>2526129</v>
      </c>
      <c r="G32" s="4">
        <v>423952</v>
      </c>
      <c r="H32" s="4">
        <v>480154</v>
      </c>
      <c r="I32" s="4">
        <v>2052939</v>
      </c>
      <c r="J32" s="4">
        <v>2044380</v>
      </c>
      <c r="K32" s="13">
        <v>0.165</v>
      </c>
      <c r="L32" s="13">
        <v>0.171</v>
      </c>
      <c r="M32" s="13">
        <v>0.171</v>
      </c>
      <c r="N32" s="13">
        <v>0.178</v>
      </c>
      <c r="O32" s="4"/>
      <c r="P32" s="4"/>
      <c r="Q32" s="4"/>
      <c r="R32" s="19" t="s">
        <v>70</v>
      </c>
      <c r="S32" s="7"/>
      <c r="T32" s="4">
        <v>2187335</v>
      </c>
      <c r="U32" s="4">
        <v>2206421</v>
      </c>
      <c r="V32" s="4">
        <v>517129</v>
      </c>
      <c r="W32" s="4">
        <v>558599</v>
      </c>
      <c r="X32" s="4">
        <v>1667418</v>
      </c>
      <c r="Y32" s="4">
        <v>1646429</v>
      </c>
      <c r="Z32" s="13">
        <v>0.235</v>
      </c>
      <c r="AA32" s="13">
        <v>0.236</v>
      </c>
      <c r="AB32" s="13">
        <v>0.236</v>
      </c>
      <c r="AC32" s="13">
        <v>0.242</v>
      </c>
      <c r="AD32" s="4"/>
    </row>
    <row r="33" spans="1:30" ht="15.75" customHeight="1">
      <c r="A33" s="4"/>
      <c r="B33" s="4"/>
      <c r="C33" s="17" t="s">
        <v>20</v>
      </c>
      <c r="D33" s="7"/>
      <c r="E33" s="14">
        <v>2531884</v>
      </c>
      <c r="F33" s="4">
        <v>2584141</v>
      </c>
      <c r="G33" s="4">
        <v>732415</v>
      </c>
      <c r="H33" s="4">
        <v>767155</v>
      </c>
      <c r="I33" s="4">
        <v>1797195</v>
      </c>
      <c r="J33" s="4">
        <v>1815354</v>
      </c>
      <c r="K33" s="13">
        <v>0.29</v>
      </c>
      <c r="L33" s="13">
        <v>0.292</v>
      </c>
      <c r="M33" s="13">
        <v>0.291</v>
      </c>
      <c r="N33" s="13">
        <v>0.294</v>
      </c>
      <c r="O33" s="4"/>
      <c r="P33" s="4"/>
      <c r="Q33" s="4"/>
      <c r="R33" s="19" t="s">
        <v>71</v>
      </c>
      <c r="S33" s="7"/>
      <c r="T33" s="4">
        <v>1942273</v>
      </c>
      <c r="U33" s="4">
        <v>1961393</v>
      </c>
      <c r="V33" s="4">
        <v>359857</v>
      </c>
      <c r="W33" s="4">
        <v>371187</v>
      </c>
      <c r="X33" s="4">
        <v>1581018</v>
      </c>
      <c r="Y33" s="4">
        <v>1588967</v>
      </c>
      <c r="Z33" s="13">
        <v>0.164</v>
      </c>
      <c r="AA33" s="13">
        <v>0.169</v>
      </c>
      <c r="AB33" s="13">
        <v>0.175</v>
      </c>
      <c r="AC33" s="13">
        <v>0.183</v>
      </c>
      <c r="AD33" s="4"/>
    </row>
    <row r="34" spans="1:30" ht="15.75" customHeight="1">
      <c r="A34" s="4"/>
      <c r="B34" s="4"/>
      <c r="C34" s="16"/>
      <c r="D34" s="7"/>
      <c r="E34" s="14"/>
      <c r="F34" s="4"/>
      <c r="G34" s="4"/>
      <c r="I34" s="4"/>
      <c r="K34" s="13"/>
      <c r="L34" s="13"/>
      <c r="M34" s="13"/>
      <c r="N34" s="13"/>
      <c r="O34" s="4"/>
      <c r="P34" s="4"/>
      <c r="Q34" s="4"/>
      <c r="R34" s="19" t="s">
        <v>72</v>
      </c>
      <c r="S34" s="7"/>
      <c r="T34" s="4">
        <v>2061370</v>
      </c>
      <c r="U34" s="4">
        <v>2075400</v>
      </c>
      <c r="V34" s="4">
        <v>619505</v>
      </c>
      <c r="W34" s="4">
        <v>628678</v>
      </c>
      <c r="X34" s="4">
        <v>1441818</v>
      </c>
      <c r="Y34" s="4">
        <v>1445411</v>
      </c>
      <c r="Z34" s="13">
        <v>0.246</v>
      </c>
      <c r="AA34" s="13">
        <v>0.258</v>
      </c>
      <c r="AB34" s="13">
        <v>0.276</v>
      </c>
      <c r="AC34" s="13">
        <v>0.291</v>
      </c>
      <c r="AD34" s="4"/>
    </row>
    <row r="35" spans="1:30" ht="15.75" customHeight="1">
      <c r="A35" s="4"/>
      <c r="B35" s="4"/>
      <c r="C35" s="17" t="s">
        <v>21</v>
      </c>
      <c r="D35" s="7"/>
      <c r="E35" s="14">
        <v>3392530</v>
      </c>
      <c r="F35" s="4">
        <v>3515074</v>
      </c>
      <c r="G35" s="4">
        <v>1626067</v>
      </c>
      <c r="H35" s="4">
        <v>1695919</v>
      </c>
      <c r="I35" s="4">
        <v>1763416</v>
      </c>
      <c r="J35" s="4">
        <v>1816935</v>
      </c>
      <c r="K35" s="13">
        <v>0.464</v>
      </c>
      <c r="L35" s="13">
        <v>0.478</v>
      </c>
      <c r="M35" s="13">
        <v>0.485</v>
      </c>
      <c r="N35" s="13">
        <v>0.482</v>
      </c>
      <c r="O35" s="4"/>
      <c r="P35" s="4"/>
      <c r="Q35" s="4"/>
      <c r="R35" s="4"/>
      <c r="S35" s="7"/>
      <c r="T35" s="4"/>
      <c r="U35" s="4"/>
      <c r="V35" s="4"/>
      <c r="W35" s="4"/>
      <c r="X35" s="4"/>
      <c r="Y35" s="4"/>
      <c r="Z35" s="13"/>
      <c r="AA35" s="13"/>
      <c r="AB35" s="13"/>
      <c r="AC35" s="13"/>
      <c r="AD35" s="4"/>
    </row>
    <row r="36" spans="1:30" ht="15.75" customHeight="1">
      <c r="A36" s="4"/>
      <c r="B36" s="4"/>
      <c r="C36" s="17" t="s">
        <v>22</v>
      </c>
      <c r="D36" s="7"/>
      <c r="E36" s="14">
        <v>5907408</v>
      </c>
      <c r="F36" s="4">
        <v>6075570</v>
      </c>
      <c r="G36" s="4">
        <v>2988904</v>
      </c>
      <c r="H36" s="4">
        <v>3116017</v>
      </c>
      <c r="I36" s="4">
        <v>2913199</v>
      </c>
      <c r="J36" s="4">
        <v>2955717</v>
      </c>
      <c r="K36" s="13">
        <v>0.492</v>
      </c>
      <c r="L36" s="13">
        <v>0.499</v>
      </c>
      <c r="M36" s="13">
        <v>0.504</v>
      </c>
      <c r="N36" s="13">
        <v>0.509</v>
      </c>
      <c r="O36" s="4"/>
      <c r="P36" s="4"/>
      <c r="Q36" s="4"/>
      <c r="R36" s="19" t="s">
        <v>73</v>
      </c>
      <c r="S36" s="7"/>
      <c r="T36" s="4">
        <v>2856235</v>
      </c>
      <c r="U36" s="4">
        <v>2989727</v>
      </c>
      <c r="V36" s="4">
        <v>956477</v>
      </c>
      <c r="W36" s="4">
        <v>980274</v>
      </c>
      <c r="X36" s="4">
        <v>1899008</v>
      </c>
      <c r="Y36" s="4">
        <v>2007565</v>
      </c>
      <c r="Z36" s="13">
        <v>0.307</v>
      </c>
      <c r="AA36" s="13">
        <v>0.328</v>
      </c>
      <c r="AB36" s="13">
        <v>0.334</v>
      </c>
      <c r="AC36" s="13">
        <v>0.336</v>
      </c>
      <c r="AD36" s="4"/>
    </row>
    <row r="37" spans="1:30" ht="15.75" customHeight="1">
      <c r="A37" s="4"/>
      <c r="B37" s="4"/>
      <c r="C37" s="17" t="s">
        <v>23</v>
      </c>
      <c r="D37" s="7"/>
      <c r="E37" s="14">
        <v>4737037</v>
      </c>
      <c r="F37" s="4">
        <v>4958776</v>
      </c>
      <c r="G37" s="4">
        <v>2719533</v>
      </c>
      <c r="H37" s="4">
        <v>2787151</v>
      </c>
      <c r="I37" s="4">
        <v>2013250</v>
      </c>
      <c r="J37" s="4">
        <v>2168494</v>
      </c>
      <c r="K37" s="13">
        <v>0.576</v>
      </c>
      <c r="L37" s="13">
        <v>0.555</v>
      </c>
      <c r="M37" s="13">
        <v>0.556</v>
      </c>
      <c r="N37" s="13">
        <v>0.561</v>
      </c>
      <c r="O37" s="4"/>
      <c r="P37" s="4"/>
      <c r="Q37" s="4"/>
      <c r="R37" s="19" t="s">
        <v>74</v>
      </c>
      <c r="S37" s="7"/>
      <c r="T37" s="4">
        <v>1849192</v>
      </c>
      <c r="U37" s="4">
        <v>1881375</v>
      </c>
      <c r="V37" s="4">
        <v>367912</v>
      </c>
      <c r="W37" s="4">
        <v>390085</v>
      </c>
      <c r="X37" s="4">
        <v>1479619</v>
      </c>
      <c r="Y37" s="4">
        <v>1490102</v>
      </c>
      <c r="Z37" s="13">
        <v>0.187</v>
      </c>
      <c r="AA37" s="13">
        <v>0.194</v>
      </c>
      <c r="AB37" s="13">
        <v>0.196</v>
      </c>
      <c r="AC37" s="13">
        <v>0.201</v>
      </c>
      <c r="AD37" s="4"/>
    </row>
    <row r="38" spans="1:30" ht="15.75" customHeight="1">
      <c r="A38" s="4"/>
      <c r="B38" s="4"/>
      <c r="C38" s="17" t="s">
        <v>24</v>
      </c>
      <c r="D38" s="7"/>
      <c r="E38" s="14">
        <v>2974022</v>
      </c>
      <c r="F38" s="4">
        <v>3093905</v>
      </c>
      <c r="G38" s="4">
        <v>1020371</v>
      </c>
      <c r="H38" s="4">
        <v>1068459</v>
      </c>
      <c r="I38" s="4">
        <v>1950980</v>
      </c>
      <c r="J38" s="4">
        <v>2023492</v>
      </c>
      <c r="K38" s="13">
        <v>0.338</v>
      </c>
      <c r="L38" s="13">
        <v>0.338</v>
      </c>
      <c r="M38" s="13">
        <v>0.34</v>
      </c>
      <c r="N38" s="13">
        <v>0.343</v>
      </c>
      <c r="O38" s="4"/>
      <c r="P38" s="4"/>
      <c r="Q38" s="4"/>
      <c r="R38" s="19" t="s">
        <v>75</v>
      </c>
      <c r="S38" s="7"/>
      <c r="T38" s="4">
        <v>1647085</v>
      </c>
      <c r="U38" s="4">
        <v>1656972</v>
      </c>
      <c r="V38" s="4">
        <v>272799</v>
      </c>
      <c r="W38" s="4">
        <v>283532</v>
      </c>
      <c r="X38" s="4">
        <v>1372807</v>
      </c>
      <c r="Y38" s="4">
        <v>1372394</v>
      </c>
      <c r="Z38" s="13">
        <v>0.155</v>
      </c>
      <c r="AA38" s="13">
        <v>0.155</v>
      </c>
      <c r="AB38" s="13">
        <v>0.158</v>
      </c>
      <c r="AC38" s="13">
        <v>0.164</v>
      </c>
      <c r="AD38" s="4"/>
    </row>
    <row r="39" spans="1:30" ht="15.75" customHeight="1">
      <c r="A39" s="4"/>
      <c r="B39" s="4"/>
      <c r="C39" s="17" t="s">
        <v>25</v>
      </c>
      <c r="D39" s="7"/>
      <c r="E39" s="14">
        <v>2789137</v>
      </c>
      <c r="F39" s="4">
        <v>2854756</v>
      </c>
      <c r="G39" s="4">
        <v>835086</v>
      </c>
      <c r="H39" s="4">
        <v>836721</v>
      </c>
      <c r="I39" s="4">
        <v>1948197</v>
      </c>
      <c r="J39" s="4">
        <v>2016232</v>
      </c>
      <c r="K39" s="13">
        <v>0.297</v>
      </c>
      <c r="L39" s="13">
        <v>0.3</v>
      </c>
      <c r="M39" s="13">
        <v>0.296</v>
      </c>
      <c r="N39" s="13">
        <v>0.297</v>
      </c>
      <c r="O39" s="4"/>
      <c r="P39" s="4"/>
      <c r="Q39" s="4"/>
      <c r="R39" s="16"/>
      <c r="S39" s="7"/>
      <c r="T39" s="4"/>
      <c r="U39" s="4"/>
      <c r="V39" s="4"/>
      <c r="W39" s="4"/>
      <c r="X39" s="4"/>
      <c r="Y39" s="4"/>
      <c r="Z39" s="13"/>
      <c r="AA39" s="13"/>
      <c r="AB39" s="13"/>
      <c r="AC39" s="13"/>
      <c r="AD39" s="4"/>
    </row>
    <row r="40" spans="1:30" ht="15.75" customHeight="1">
      <c r="A40" s="4"/>
      <c r="B40" s="4"/>
      <c r="C40" s="4"/>
      <c r="D40" s="7"/>
      <c r="E40" s="14"/>
      <c r="F40" s="4"/>
      <c r="G40" s="4"/>
      <c r="H40" s="4"/>
      <c r="I40" s="4"/>
      <c r="J40" s="4"/>
      <c r="K40" s="13"/>
      <c r="L40" s="13"/>
      <c r="M40" s="13"/>
      <c r="N40" s="13"/>
      <c r="O40" s="4"/>
      <c r="P40" s="4"/>
      <c r="Q40" s="4"/>
      <c r="R40" s="16"/>
      <c r="S40" s="7"/>
      <c r="T40" s="4"/>
      <c r="U40" s="4"/>
      <c r="V40" s="4"/>
      <c r="W40" s="4"/>
      <c r="X40" s="4"/>
      <c r="Y40" s="4"/>
      <c r="Z40" s="13"/>
      <c r="AA40" s="13"/>
      <c r="AB40" s="13"/>
      <c r="AC40" s="13"/>
      <c r="AD40" s="4"/>
    </row>
    <row r="41" spans="1:30" ht="15.75" customHeight="1">
      <c r="A41" s="4"/>
      <c r="B41" s="4"/>
      <c r="C41" s="17" t="s">
        <v>26</v>
      </c>
      <c r="D41" s="7"/>
      <c r="E41" s="14">
        <v>3061942</v>
      </c>
      <c r="F41" s="4">
        <v>3117385</v>
      </c>
      <c r="G41" s="4">
        <v>576084</v>
      </c>
      <c r="H41" s="4">
        <v>584666</v>
      </c>
      <c r="I41" s="4">
        <v>2482759</v>
      </c>
      <c r="J41" s="4">
        <v>2530750</v>
      </c>
      <c r="K41" s="13">
        <v>0.18</v>
      </c>
      <c r="L41" s="13">
        <v>0.183</v>
      </c>
      <c r="M41" s="13">
        <v>0.184</v>
      </c>
      <c r="N41" s="13">
        <v>0.186</v>
      </c>
      <c r="O41" s="4"/>
      <c r="P41" s="4"/>
      <c r="Q41" s="4"/>
      <c r="R41" s="18" t="s">
        <v>76</v>
      </c>
      <c r="S41" s="7"/>
      <c r="T41" s="4">
        <v>22668373</v>
      </c>
      <c r="U41" s="4">
        <f>SUM(U43:U53)</f>
        <v>22792446</v>
      </c>
      <c r="V41" s="4">
        <v>3943410</v>
      </c>
      <c r="W41" s="4">
        <f>SUM(W43:W53)</f>
        <v>3981161</v>
      </c>
      <c r="X41" s="4">
        <v>18697843</v>
      </c>
      <c r="Y41" s="4">
        <f>SUM(Y43:Y53)</f>
        <v>18796893</v>
      </c>
      <c r="Z41" s="13">
        <v>0.161</v>
      </c>
      <c r="AA41" s="13">
        <v>0.163</v>
      </c>
      <c r="AB41" s="13">
        <v>0.162</v>
      </c>
      <c r="AC41" s="13">
        <v>0.162</v>
      </c>
      <c r="AD41" s="4"/>
    </row>
    <row r="42" spans="1:30" ht="15.75" customHeight="1">
      <c r="A42" s="4"/>
      <c r="B42" s="4"/>
      <c r="C42" s="17" t="s">
        <v>27</v>
      </c>
      <c r="D42" s="7"/>
      <c r="E42" s="14">
        <v>1986616</v>
      </c>
      <c r="F42" s="4">
        <v>2027408</v>
      </c>
      <c r="G42" s="4">
        <v>535737</v>
      </c>
      <c r="H42" s="4">
        <v>630838</v>
      </c>
      <c r="I42" s="4">
        <v>1449095</v>
      </c>
      <c r="J42" s="4">
        <v>1395290</v>
      </c>
      <c r="K42" s="13">
        <v>0.327</v>
      </c>
      <c r="L42" s="13">
        <v>0.308</v>
      </c>
      <c r="M42" s="13">
        <v>0.283</v>
      </c>
      <c r="N42" s="13">
        <v>0.285</v>
      </c>
      <c r="O42" s="4"/>
      <c r="P42" s="4"/>
      <c r="Q42" s="4"/>
      <c r="S42" s="7"/>
      <c r="T42" s="4"/>
      <c r="U42" s="4"/>
      <c r="V42" s="4"/>
      <c r="W42" s="4"/>
      <c r="X42" s="4"/>
      <c r="Y42" s="4"/>
      <c r="Z42" s="13"/>
      <c r="AA42" s="13"/>
      <c r="AB42" s="13"/>
      <c r="AC42" s="13"/>
      <c r="AD42" s="4"/>
    </row>
    <row r="43" spans="1:30" ht="15.75" customHeight="1">
      <c r="A43" s="4"/>
      <c r="B43" s="4"/>
      <c r="C43" s="17" t="s">
        <v>28</v>
      </c>
      <c r="D43" s="7"/>
      <c r="E43" s="14">
        <v>1519591</v>
      </c>
      <c r="F43" s="4">
        <v>1512535</v>
      </c>
      <c r="G43" s="4">
        <v>202345</v>
      </c>
      <c r="H43" s="4">
        <v>203984</v>
      </c>
      <c r="I43" s="4">
        <v>1315881</v>
      </c>
      <c r="J43" s="4">
        <v>1307596</v>
      </c>
      <c r="K43" s="13">
        <v>0.133</v>
      </c>
      <c r="L43" s="13">
        <v>0.138</v>
      </c>
      <c r="M43" s="13">
        <v>0.134</v>
      </c>
      <c r="N43" s="13">
        <v>0.134</v>
      </c>
      <c r="O43" s="4"/>
      <c r="P43" s="4"/>
      <c r="Q43" s="4"/>
      <c r="R43" s="19" t="s">
        <v>77</v>
      </c>
      <c r="S43" s="7"/>
      <c r="T43" s="4">
        <v>2494159</v>
      </c>
      <c r="U43" s="4">
        <v>2493990</v>
      </c>
      <c r="V43" s="4">
        <v>339356</v>
      </c>
      <c r="W43" s="4">
        <v>355295</v>
      </c>
      <c r="X43" s="4">
        <v>2152563</v>
      </c>
      <c r="Y43" s="4">
        <v>2137120</v>
      </c>
      <c r="Z43" s="13">
        <v>0.125</v>
      </c>
      <c r="AA43" s="13">
        <v>0.13</v>
      </c>
      <c r="AB43" s="13">
        <v>0.134</v>
      </c>
      <c r="AC43" s="13">
        <v>0.137</v>
      </c>
      <c r="AD43" s="4"/>
    </row>
    <row r="44" spans="1:30" ht="15.75" customHeight="1">
      <c r="A44" s="4"/>
      <c r="B44" s="4"/>
      <c r="C44" s="17" t="s">
        <v>29</v>
      </c>
      <c r="D44" s="7"/>
      <c r="E44" s="14">
        <v>2444531</v>
      </c>
      <c r="F44" s="4">
        <v>2479505</v>
      </c>
      <c r="G44" s="4">
        <v>984019</v>
      </c>
      <c r="H44" s="4">
        <v>961192</v>
      </c>
      <c r="I44" s="4">
        <v>1458317</v>
      </c>
      <c r="J44" s="4">
        <v>1516747</v>
      </c>
      <c r="K44" s="13">
        <v>0.414</v>
      </c>
      <c r="L44" s="13">
        <v>0.421</v>
      </c>
      <c r="M44" s="13">
        <v>0.413</v>
      </c>
      <c r="N44" s="13">
        <v>0.405</v>
      </c>
      <c r="O44" s="4"/>
      <c r="P44" s="4"/>
      <c r="Q44" s="4"/>
      <c r="R44" s="19" t="s">
        <v>78</v>
      </c>
      <c r="S44" s="7"/>
      <c r="T44" s="4">
        <v>1614437</v>
      </c>
      <c r="U44" s="4">
        <v>1607921</v>
      </c>
      <c r="V44" s="4">
        <v>128333</v>
      </c>
      <c r="W44" s="4">
        <v>132069</v>
      </c>
      <c r="X44" s="4">
        <v>1484654</v>
      </c>
      <c r="Y44" s="4">
        <v>1474837</v>
      </c>
      <c r="Z44" s="13">
        <v>0.072</v>
      </c>
      <c r="AA44" s="13">
        <v>0.074</v>
      </c>
      <c r="AB44" s="13">
        <v>0.076</v>
      </c>
      <c r="AC44" s="13">
        <v>0.078</v>
      </c>
      <c r="AD44" s="4"/>
    </row>
    <row r="45" spans="1:30" ht="15.75" customHeight="1">
      <c r="A45" s="4"/>
      <c r="B45" s="4"/>
      <c r="C45" s="17" t="s">
        <v>30</v>
      </c>
      <c r="D45" s="7"/>
      <c r="E45" s="14">
        <v>2548748</v>
      </c>
      <c r="F45" s="4">
        <v>2560405</v>
      </c>
      <c r="G45" s="4">
        <v>580120</v>
      </c>
      <c r="H45" s="4">
        <v>625634</v>
      </c>
      <c r="I45" s="4">
        <v>1966339</v>
      </c>
      <c r="J45" s="4">
        <v>1933154</v>
      </c>
      <c r="K45" s="13">
        <v>0.209</v>
      </c>
      <c r="L45" s="13">
        <v>0.219</v>
      </c>
      <c r="M45" s="13">
        <v>0.225</v>
      </c>
      <c r="N45" s="13">
        <v>0.234</v>
      </c>
      <c r="O45" s="4"/>
      <c r="P45" s="4"/>
      <c r="Q45" s="4"/>
      <c r="R45" s="19" t="s">
        <v>79</v>
      </c>
      <c r="S45" s="7"/>
      <c r="T45" s="4">
        <v>1987280</v>
      </c>
      <c r="U45" s="4">
        <v>1996561</v>
      </c>
      <c r="V45" s="4">
        <v>234369</v>
      </c>
      <c r="W45" s="4">
        <v>247244</v>
      </c>
      <c r="X45" s="4">
        <v>1752300</v>
      </c>
      <c r="Y45" s="4">
        <v>1748056</v>
      </c>
      <c r="Z45" s="13">
        <v>0.111</v>
      </c>
      <c r="AA45" s="13">
        <v>0.115</v>
      </c>
      <c r="AB45" s="13">
        <v>0.118</v>
      </c>
      <c r="AC45" s="13">
        <v>0.12</v>
      </c>
      <c r="AD45" s="4"/>
    </row>
    <row r="46" spans="1:30" ht="15.75" customHeight="1">
      <c r="A46" s="4"/>
      <c r="B46" s="4"/>
      <c r="C46" s="4"/>
      <c r="D46" s="7"/>
      <c r="E46" s="14"/>
      <c r="F46" s="4"/>
      <c r="G46" s="4"/>
      <c r="H46" s="4"/>
      <c r="I46" s="4"/>
      <c r="J46" s="4"/>
      <c r="K46" s="13"/>
      <c r="L46" s="13"/>
      <c r="M46" s="13"/>
      <c r="N46" s="13"/>
      <c r="O46" s="4"/>
      <c r="P46" s="4"/>
      <c r="Q46" s="4"/>
      <c r="R46" s="19" t="s">
        <v>80</v>
      </c>
      <c r="S46" s="7"/>
      <c r="T46" s="4">
        <v>2099728</v>
      </c>
      <c r="U46" s="4">
        <v>2136205</v>
      </c>
      <c r="V46" s="4">
        <v>280549</v>
      </c>
      <c r="W46" s="4">
        <v>274218</v>
      </c>
      <c r="X46" s="4">
        <v>1808623</v>
      </c>
      <c r="Y46" s="4">
        <v>1860638</v>
      </c>
      <c r="Z46" s="13">
        <v>0.123</v>
      </c>
      <c r="AA46" s="13">
        <v>0.128</v>
      </c>
      <c r="AB46" s="13">
        <v>0.13</v>
      </c>
      <c r="AC46" s="13">
        <v>0.13</v>
      </c>
      <c r="AD46" s="4"/>
    </row>
    <row r="47" spans="1:30" ht="15.75" customHeight="1">
      <c r="A47" s="4"/>
      <c r="B47" s="4"/>
      <c r="C47" s="4"/>
      <c r="D47" s="7"/>
      <c r="E47" s="14"/>
      <c r="F47" s="4"/>
      <c r="G47" s="4"/>
      <c r="H47" s="4"/>
      <c r="I47" s="4"/>
      <c r="J47" s="4"/>
      <c r="K47" s="13"/>
      <c r="L47" s="13"/>
      <c r="M47" s="13"/>
      <c r="N47" s="13"/>
      <c r="O47" s="4"/>
      <c r="P47" s="4"/>
      <c r="Q47" s="4"/>
      <c r="R47" s="19" t="s">
        <v>81</v>
      </c>
      <c r="S47" s="7"/>
      <c r="T47" s="4">
        <v>2177482</v>
      </c>
      <c r="U47" s="4">
        <v>2191478</v>
      </c>
      <c r="V47" s="4">
        <v>246253</v>
      </c>
      <c r="W47" s="4">
        <v>248021</v>
      </c>
      <c r="X47" s="4">
        <v>1929273</v>
      </c>
      <c r="Y47" s="4">
        <v>1942073</v>
      </c>
      <c r="Z47" s="13">
        <v>0.107</v>
      </c>
      <c r="AA47" s="13">
        <v>0.109</v>
      </c>
      <c r="AB47" s="13">
        <v>0.11</v>
      </c>
      <c r="AC47" s="13">
        <v>0.111</v>
      </c>
      <c r="AD47" s="4"/>
    </row>
    <row r="48" spans="1:30" ht="15.75" customHeight="1">
      <c r="A48" s="4"/>
      <c r="B48" s="4"/>
      <c r="C48" s="18" t="s">
        <v>31</v>
      </c>
      <c r="D48" s="7"/>
      <c r="E48" s="14">
        <v>8690781</v>
      </c>
      <c r="F48" s="4">
        <f>SUM(F50:F52)</f>
        <v>8917530</v>
      </c>
      <c r="G48" s="4">
        <v>2827975</v>
      </c>
      <c r="H48" s="4">
        <f>SUM(H50:H52)</f>
        <v>2909072</v>
      </c>
      <c r="I48" s="4">
        <v>5848130</v>
      </c>
      <c r="J48" s="4">
        <f>SUM(J50:J52)</f>
        <v>6002827</v>
      </c>
      <c r="K48" s="13">
        <v>0.312</v>
      </c>
      <c r="L48" s="13">
        <v>0.312</v>
      </c>
      <c r="M48" s="13">
        <v>0.316</v>
      </c>
      <c r="N48" s="13">
        <v>0.321</v>
      </c>
      <c r="O48" s="4"/>
      <c r="P48" s="4"/>
      <c r="Q48" s="4"/>
      <c r="R48" s="4"/>
      <c r="S48" s="7"/>
      <c r="T48" s="4"/>
      <c r="U48" s="4"/>
      <c r="V48" s="4"/>
      <c r="W48" s="4"/>
      <c r="X48" s="4"/>
      <c r="Y48" s="4"/>
      <c r="Z48" s="13"/>
      <c r="AA48" s="13"/>
      <c r="AB48" s="13"/>
      <c r="AC48" s="13"/>
      <c r="AD48" s="4"/>
    </row>
    <row r="49" spans="1:30" ht="15.75" customHeight="1">
      <c r="A49" s="4"/>
      <c r="B49" s="4"/>
      <c r="D49" s="7"/>
      <c r="E49" s="14"/>
      <c r="F49" s="4"/>
      <c r="G49" s="4"/>
      <c r="H49" s="4"/>
      <c r="I49" s="4"/>
      <c r="J49" s="4"/>
      <c r="K49" s="13"/>
      <c r="L49" s="13"/>
      <c r="M49" s="13"/>
      <c r="N49" s="13"/>
      <c r="O49" s="4"/>
      <c r="P49" s="4"/>
      <c r="Q49" s="4"/>
      <c r="R49" s="19" t="s">
        <v>82</v>
      </c>
      <c r="S49" s="7"/>
      <c r="T49" s="4">
        <v>2655318</v>
      </c>
      <c r="U49" s="4">
        <v>2644834</v>
      </c>
      <c r="V49" s="4">
        <v>247674</v>
      </c>
      <c r="W49" s="4">
        <v>257620</v>
      </c>
      <c r="X49" s="4">
        <v>2405259</v>
      </c>
      <c r="Y49" s="4">
        <v>2385544</v>
      </c>
      <c r="Z49" s="13">
        <v>0.089</v>
      </c>
      <c r="AA49" s="13">
        <v>0.092</v>
      </c>
      <c r="AB49" s="13">
        <v>0.093</v>
      </c>
      <c r="AC49" s="13">
        <v>0.094</v>
      </c>
      <c r="AD49" s="4"/>
    </row>
    <row r="50" spans="1:30" ht="15.75" customHeight="1">
      <c r="A50" s="4"/>
      <c r="B50" s="4"/>
      <c r="C50" s="19" t="s">
        <v>32</v>
      </c>
      <c r="D50" s="7"/>
      <c r="E50" s="14">
        <v>2858000</v>
      </c>
      <c r="F50" s="4">
        <v>2888362</v>
      </c>
      <c r="G50" s="4">
        <v>656542</v>
      </c>
      <c r="H50" s="4">
        <v>667768</v>
      </c>
      <c r="I50" s="4">
        <v>2192576</v>
      </c>
      <c r="J50" s="4">
        <v>2218770</v>
      </c>
      <c r="K50" s="13">
        <v>0.228</v>
      </c>
      <c r="L50" s="13">
        <v>0.226</v>
      </c>
      <c r="M50" s="13">
        <v>0.226</v>
      </c>
      <c r="N50" s="13">
        <v>0.228</v>
      </c>
      <c r="O50" s="4"/>
      <c r="P50" s="4"/>
      <c r="Q50" s="4"/>
      <c r="R50" s="19" t="s">
        <v>83</v>
      </c>
      <c r="S50" s="7"/>
      <c r="T50" s="4">
        <v>2857840</v>
      </c>
      <c r="U50" s="4">
        <v>2839935</v>
      </c>
      <c r="V50" s="4">
        <v>1354919</v>
      </c>
      <c r="W50" s="4">
        <v>1308463</v>
      </c>
      <c r="X50" s="4">
        <v>1500354</v>
      </c>
      <c r="Y50" s="4">
        <v>1529679</v>
      </c>
      <c r="Z50" s="13">
        <v>0.545</v>
      </c>
      <c r="AA50" s="13">
        <v>0.537</v>
      </c>
      <c r="AB50" s="13">
        <v>0.502</v>
      </c>
      <c r="AC50" s="13">
        <v>0.479</v>
      </c>
      <c r="AD50" s="4"/>
    </row>
    <row r="51" spans="1:30" ht="15.75" customHeight="1">
      <c r="A51" s="4"/>
      <c r="B51" s="4"/>
      <c r="C51" s="19" t="s">
        <v>33</v>
      </c>
      <c r="D51" s="7"/>
      <c r="E51" s="14">
        <v>2949591</v>
      </c>
      <c r="F51" s="4">
        <v>3049757</v>
      </c>
      <c r="G51" s="4">
        <v>1077535</v>
      </c>
      <c r="H51" s="4">
        <v>1116752</v>
      </c>
      <c r="I51" s="4">
        <v>1868851</v>
      </c>
      <c r="J51" s="4">
        <v>1931079</v>
      </c>
      <c r="K51" s="13">
        <v>0.356</v>
      </c>
      <c r="L51" s="13">
        <v>0.354</v>
      </c>
      <c r="M51" s="13">
        <v>0.356</v>
      </c>
      <c r="N51" s="13">
        <v>0.362</v>
      </c>
      <c r="O51" s="4"/>
      <c r="P51" s="4"/>
      <c r="Q51" s="4"/>
      <c r="R51" s="19" t="s">
        <v>84</v>
      </c>
      <c r="S51" s="7"/>
      <c r="T51" s="4">
        <v>2331146</v>
      </c>
      <c r="U51" s="4">
        <v>2381899</v>
      </c>
      <c r="V51" s="4">
        <v>279233</v>
      </c>
      <c r="W51" s="4">
        <v>301008</v>
      </c>
      <c r="X51" s="4">
        <v>2051364</v>
      </c>
      <c r="Y51" s="4">
        <v>2079387</v>
      </c>
      <c r="Z51" s="13">
        <v>0.102</v>
      </c>
      <c r="AA51" s="13">
        <v>0.107</v>
      </c>
      <c r="AB51" s="13">
        <v>0.114</v>
      </c>
      <c r="AC51" s="13">
        <v>0.12</v>
      </c>
      <c r="AD51" s="4"/>
    </row>
    <row r="52" spans="1:30" ht="15.75" customHeight="1">
      <c r="A52" s="4"/>
      <c r="B52" s="4"/>
      <c r="C52" s="19" t="s">
        <v>34</v>
      </c>
      <c r="D52" s="7"/>
      <c r="E52" s="14">
        <v>2883190</v>
      </c>
      <c r="F52" s="4">
        <v>2979411</v>
      </c>
      <c r="G52" s="4">
        <v>1093898</v>
      </c>
      <c r="H52" s="4">
        <v>1124552</v>
      </c>
      <c r="I52" s="4">
        <v>1786703</v>
      </c>
      <c r="J52" s="4">
        <v>1852978</v>
      </c>
      <c r="K52" s="13">
        <v>0.354</v>
      </c>
      <c r="L52" s="13">
        <v>0.356</v>
      </c>
      <c r="M52" s="13">
        <v>0.367</v>
      </c>
      <c r="N52" s="13">
        <v>0.374</v>
      </c>
      <c r="O52" s="4"/>
      <c r="P52" s="4"/>
      <c r="Q52" s="4"/>
      <c r="R52" s="19" t="s">
        <v>85</v>
      </c>
      <c r="S52" s="7"/>
      <c r="T52" s="4">
        <v>2760369</v>
      </c>
      <c r="U52" s="4">
        <v>2780596</v>
      </c>
      <c r="V52" s="4">
        <v>592380</v>
      </c>
      <c r="W52" s="4">
        <v>608292</v>
      </c>
      <c r="X52" s="4">
        <v>2164701</v>
      </c>
      <c r="Y52" s="4">
        <v>2170548</v>
      </c>
      <c r="Z52" s="13">
        <v>0.198</v>
      </c>
      <c r="AA52" s="13">
        <v>0.205</v>
      </c>
      <c r="AB52" s="13">
        <v>0.209</v>
      </c>
      <c r="AC52" s="13">
        <v>0.213</v>
      </c>
      <c r="AD52" s="4"/>
    </row>
    <row r="53" spans="1:30" ht="15.75" customHeight="1">
      <c r="A53" s="4"/>
      <c r="B53" s="4"/>
      <c r="C53" s="4"/>
      <c r="D53" s="7"/>
      <c r="E53" s="14"/>
      <c r="F53" s="4"/>
      <c r="G53" s="4"/>
      <c r="H53" s="4"/>
      <c r="I53" s="4"/>
      <c r="J53" s="4"/>
      <c r="K53" s="13"/>
      <c r="L53" s="13"/>
      <c r="M53" s="13"/>
      <c r="N53" s="13"/>
      <c r="O53" s="4"/>
      <c r="P53" s="4"/>
      <c r="Q53" s="4"/>
      <c r="R53" s="19" t="s">
        <v>86</v>
      </c>
      <c r="S53" s="7"/>
      <c r="T53" s="4">
        <v>1690614</v>
      </c>
      <c r="U53" s="4">
        <v>1719027</v>
      </c>
      <c r="V53" s="4">
        <v>240344</v>
      </c>
      <c r="W53" s="4">
        <v>248931</v>
      </c>
      <c r="X53" s="4">
        <v>1448752</v>
      </c>
      <c r="Y53" s="4">
        <v>1469011</v>
      </c>
      <c r="Z53" s="13">
        <v>0.136</v>
      </c>
      <c r="AA53" s="13">
        <v>0.135</v>
      </c>
      <c r="AB53" s="13">
        <v>0.138</v>
      </c>
      <c r="AC53" s="13">
        <v>0.142</v>
      </c>
      <c r="AD53" s="4"/>
    </row>
    <row r="54" spans="1:30" ht="15.75" customHeight="1">
      <c r="A54" s="4"/>
      <c r="B54" s="4"/>
      <c r="C54" s="4"/>
      <c r="D54" s="7"/>
      <c r="E54" s="14"/>
      <c r="F54" s="4"/>
      <c r="G54" s="4"/>
      <c r="H54" s="4"/>
      <c r="I54" s="4"/>
      <c r="J54" s="4"/>
      <c r="K54" s="13"/>
      <c r="L54" s="13"/>
      <c r="M54" s="13"/>
      <c r="N54" s="13"/>
      <c r="O54" s="4"/>
      <c r="P54" s="4"/>
      <c r="Q54" s="4"/>
      <c r="R54" s="4"/>
      <c r="S54" s="7"/>
      <c r="T54" s="4"/>
      <c r="U54" s="4"/>
      <c r="V54" s="4"/>
      <c r="W54" s="4"/>
      <c r="X54" s="4"/>
      <c r="Y54" s="4"/>
      <c r="Z54" s="13"/>
      <c r="AA54" s="13"/>
      <c r="AB54" s="13"/>
      <c r="AC54" s="13"/>
      <c r="AD54" s="4"/>
    </row>
    <row r="55" spans="1:30" ht="15.75" customHeight="1">
      <c r="A55" s="4"/>
      <c r="B55" s="4"/>
      <c r="C55" s="18" t="s">
        <v>35</v>
      </c>
      <c r="D55" s="7"/>
      <c r="E55" s="14">
        <v>9143111</v>
      </c>
      <c r="F55" s="4">
        <f>SUM(F57:F60)</f>
        <v>9465238</v>
      </c>
      <c r="G55" s="4">
        <v>2007070</v>
      </c>
      <c r="H55" s="4">
        <f>SUM(H57:H60)</f>
        <v>2075598</v>
      </c>
      <c r="I55" s="4">
        <v>7124850</v>
      </c>
      <c r="J55" s="4">
        <f>SUM(J57:J60)</f>
        <v>7383663</v>
      </c>
      <c r="K55" s="13">
        <v>0.207</v>
      </c>
      <c r="L55" s="13">
        <v>0.209</v>
      </c>
      <c r="M55" s="13">
        <v>0.214</v>
      </c>
      <c r="N55" s="13">
        <v>0.217</v>
      </c>
      <c r="O55" s="4"/>
      <c r="P55" s="4"/>
      <c r="Q55" s="4"/>
      <c r="R55" s="4"/>
      <c r="S55" s="7"/>
      <c r="T55" s="4"/>
      <c r="U55" s="4"/>
      <c r="V55" s="4"/>
      <c r="W55" s="4"/>
      <c r="X55" s="4"/>
      <c r="Y55" s="4"/>
      <c r="Z55" s="13"/>
      <c r="AA55" s="13"/>
      <c r="AB55" s="13"/>
      <c r="AC55" s="13"/>
      <c r="AD55" s="4"/>
    </row>
    <row r="56" spans="1:30" ht="15.75" customHeight="1">
      <c r="A56" s="4"/>
      <c r="B56" s="4"/>
      <c r="D56" s="7"/>
      <c r="E56" s="14"/>
      <c r="F56" s="4"/>
      <c r="G56" s="4"/>
      <c r="H56" s="4"/>
      <c r="I56" s="4"/>
      <c r="J56" s="4"/>
      <c r="K56" s="13"/>
      <c r="L56" s="13"/>
      <c r="M56" s="13"/>
      <c r="N56" s="13"/>
      <c r="O56" s="4"/>
      <c r="P56" s="4"/>
      <c r="Q56" s="4"/>
      <c r="R56" s="18" t="s">
        <v>87</v>
      </c>
      <c r="S56" s="7"/>
      <c r="T56" s="4">
        <v>12723628</v>
      </c>
      <c r="U56" s="4">
        <f>SUM(U58:U61)</f>
        <v>12991974</v>
      </c>
      <c r="V56" s="4">
        <v>2501700</v>
      </c>
      <c r="W56" s="4">
        <f>SUM(W58:W61)</f>
        <v>2562811</v>
      </c>
      <c r="X56" s="4">
        <v>10206262</v>
      </c>
      <c r="Y56" s="4">
        <f>SUM(Y58:Y61)</f>
        <v>10420959</v>
      </c>
      <c r="Z56" s="13">
        <v>0.179</v>
      </c>
      <c r="AA56" s="13">
        <v>0.183</v>
      </c>
      <c r="AB56" s="13">
        <v>0.185</v>
      </c>
      <c r="AC56" s="13">
        <v>0.187</v>
      </c>
      <c r="AD56" s="4"/>
    </row>
    <row r="57" spans="1:30" ht="15.75" customHeight="1">
      <c r="A57" s="4"/>
      <c r="B57" s="4"/>
      <c r="C57" s="19" t="s">
        <v>36</v>
      </c>
      <c r="D57" s="7"/>
      <c r="E57" s="14">
        <v>2167949</v>
      </c>
      <c r="F57" s="4">
        <v>2317721</v>
      </c>
      <c r="G57" s="4">
        <v>426558</v>
      </c>
      <c r="H57" s="4">
        <v>435263</v>
      </c>
      <c r="I57" s="4">
        <v>1739444</v>
      </c>
      <c r="J57" s="4">
        <v>1880994</v>
      </c>
      <c r="K57" s="13">
        <v>0.2</v>
      </c>
      <c r="L57" s="13">
        <v>0.193</v>
      </c>
      <c r="M57" s="13">
        <v>0.193</v>
      </c>
      <c r="N57" s="13">
        <v>0.19</v>
      </c>
      <c r="O57" s="4"/>
      <c r="P57" s="4"/>
      <c r="Q57" s="4"/>
      <c r="S57" s="7"/>
      <c r="T57" s="4"/>
      <c r="U57" s="4"/>
      <c r="V57" s="4"/>
      <c r="W57" s="4"/>
      <c r="X57" s="4"/>
      <c r="Y57" s="4"/>
      <c r="Z57" s="13"/>
      <c r="AA57" s="13"/>
      <c r="AB57" s="13"/>
      <c r="AC57" s="13"/>
      <c r="AD57" s="4"/>
    </row>
    <row r="58" spans="1:30" ht="15.75" customHeight="1">
      <c r="A58" s="4"/>
      <c r="B58" s="4"/>
      <c r="C58" s="19" t="s">
        <v>37</v>
      </c>
      <c r="D58" s="7"/>
      <c r="E58" s="14">
        <v>2214941</v>
      </c>
      <c r="F58" s="4">
        <v>2256861</v>
      </c>
      <c r="G58" s="4">
        <v>475664</v>
      </c>
      <c r="H58" s="4">
        <v>499664</v>
      </c>
      <c r="I58" s="4">
        <v>1737288</v>
      </c>
      <c r="J58" s="4">
        <v>1755772</v>
      </c>
      <c r="K58" s="13">
        <v>0.197</v>
      </c>
      <c r="L58" s="13">
        <v>0.199</v>
      </c>
      <c r="M58" s="13">
        <v>0.205</v>
      </c>
      <c r="N58" s="13">
        <v>0.214</v>
      </c>
      <c r="O58" s="4"/>
      <c r="P58" s="4"/>
      <c r="Q58" s="4"/>
      <c r="R58" s="19" t="s">
        <v>88</v>
      </c>
      <c r="S58" s="7"/>
      <c r="T58" s="4">
        <v>4145311</v>
      </c>
      <c r="U58" s="4">
        <v>4295414</v>
      </c>
      <c r="V58" s="4">
        <v>1062908</v>
      </c>
      <c r="W58" s="4">
        <v>1095793</v>
      </c>
      <c r="X58" s="4">
        <v>3078680</v>
      </c>
      <c r="Y58" s="4">
        <v>3196909</v>
      </c>
      <c r="Z58" s="13">
        <v>0.248</v>
      </c>
      <c r="AA58" s="13">
        <v>0.247</v>
      </c>
      <c r="AB58" s="13">
        <v>0.2521</v>
      </c>
      <c r="AC58" s="13">
        <v>0.253</v>
      </c>
      <c r="AD58" s="4"/>
    </row>
    <row r="59" spans="1:30" ht="15.75" customHeight="1">
      <c r="A59" s="4"/>
      <c r="B59" s="4"/>
      <c r="C59" s="19" t="s">
        <v>38</v>
      </c>
      <c r="D59" s="7"/>
      <c r="E59" s="14">
        <v>2547032</v>
      </c>
      <c r="F59" s="4">
        <v>2605212</v>
      </c>
      <c r="G59" s="4">
        <v>629481</v>
      </c>
      <c r="H59" s="4">
        <v>641685</v>
      </c>
      <c r="I59" s="4">
        <v>1912938</v>
      </c>
      <c r="J59" s="4">
        <v>1961882</v>
      </c>
      <c r="K59" s="13">
        <v>0.236</v>
      </c>
      <c r="L59" s="13">
        <v>0.243</v>
      </c>
      <c r="M59" s="13">
        <v>0.245</v>
      </c>
      <c r="N59" s="13">
        <v>0.246</v>
      </c>
      <c r="O59" s="4"/>
      <c r="P59" s="4"/>
      <c r="Q59" s="4"/>
      <c r="R59" s="19" t="s">
        <v>89</v>
      </c>
      <c r="S59" s="7"/>
      <c r="T59" s="4">
        <v>2910788</v>
      </c>
      <c r="U59" s="4">
        <v>2959281</v>
      </c>
      <c r="V59" s="4">
        <v>420277</v>
      </c>
      <c r="W59" s="4">
        <v>434336</v>
      </c>
      <c r="X59" s="4">
        <v>2487897</v>
      </c>
      <c r="Y59" s="4">
        <v>2523076</v>
      </c>
      <c r="Z59" s="13">
        <v>0.128</v>
      </c>
      <c r="AA59" s="13">
        <v>0.137</v>
      </c>
      <c r="AB59" s="13">
        <v>0.139</v>
      </c>
      <c r="AC59" s="13">
        <v>0.145</v>
      </c>
      <c r="AD59" s="4"/>
    </row>
    <row r="60" spans="1:30" ht="15.75" customHeight="1">
      <c r="A60" s="4"/>
      <c r="B60" s="4"/>
      <c r="C60" s="19" t="s">
        <v>39</v>
      </c>
      <c r="D60" s="7"/>
      <c r="E60" s="14">
        <v>2213189</v>
      </c>
      <c r="F60" s="4">
        <v>2285444</v>
      </c>
      <c r="G60" s="4">
        <v>475367</v>
      </c>
      <c r="H60" s="4">
        <v>498986</v>
      </c>
      <c r="I60" s="4">
        <v>1735180</v>
      </c>
      <c r="J60" s="4">
        <v>1785015</v>
      </c>
      <c r="K60" s="13">
        <v>0.195</v>
      </c>
      <c r="L60" s="13">
        <v>0.202</v>
      </c>
      <c r="M60" s="13">
        <v>0.211</v>
      </c>
      <c r="N60" s="13">
        <v>0.216</v>
      </c>
      <c r="O60" s="4"/>
      <c r="P60" s="4"/>
      <c r="Q60" s="4"/>
      <c r="R60" s="19" t="s">
        <v>90</v>
      </c>
      <c r="S60" s="7"/>
      <c r="T60" s="4">
        <v>3585294</v>
      </c>
      <c r="U60" s="4">
        <v>3620376</v>
      </c>
      <c r="V60" s="4">
        <v>684209</v>
      </c>
      <c r="W60" s="4">
        <v>688165</v>
      </c>
      <c r="X60" s="4">
        <v>2897865</v>
      </c>
      <c r="Y60" s="4">
        <v>2929925</v>
      </c>
      <c r="Z60" s="13">
        <v>0.188</v>
      </c>
      <c r="AA60" s="13">
        <v>0.194</v>
      </c>
      <c r="AB60" s="13">
        <v>0.191</v>
      </c>
      <c r="AC60" s="13">
        <v>0.191</v>
      </c>
      <c r="AD60" s="4"/>
    </row>
    <row r="61" spans="1:30" ht="15.75" customHeight="1">
      <c r="A61" s="4"/>
      <c r="B61" s="4"/>
      <c r="C61" s="4"/>
      <c r="D61" s="7"/>
      <c r="E61" s="14"/>
      <c r="F61" s="4"/>
      <c r="G61" s="4"/>
      <c r="H61" s="4"/>
      <c r="I61" s="4"/>
      <c r="J61" s="4"/>
      <c r="K61" s="13"/>
      <c r="L61" s="13"/>
      <c r="M61" s="13"/>
      <c r="N61" s="13"/>
      <c r="O61" s="4"/>
      <c r="P61" s="4"/>
      <c r="Q61" s="4"/>
      <c r="R61" s="19" t="s">
        <v>91</v>
      </c>
      <c r="S61" s="7"/>
      <c r="T61" s="4">
        <v>2082235</v>
      </c>
      <c r="U61" s="4">
        <v>2116903</v>
      </c>
      <c r="V61" s="4">
        <v>334306</v>
      </c>
      <c r="W61" s="4">
        <v>344517</v>
      </c>
      <c r="X61" s="4">
        <v>1741820</v>
      </c>
      <c r="Y61" s="4">
        <v>1771049</v>
      </c>
      <c r="Z61" s="13">
        <v>0.151</v>
      </c>
      <c r="AA61" s="13">
        <v>0.153</v>
      </c>
      <c r="AB61" s="13">
        <v>0.158</v>
      </c>
      <c r="AC61" s="13">
        <v>0.16</v>
      </c>
      <c r="AD61" s="4"/>
    </row>
    <row r="62" spans="1:30" ht="15.75" customHeight="1">
      <c r="A62" s="4"/>
      <c r="B62" s="4"/>
      <c r="C62" s="4"/>
      <c r="D62" s="7"/>
      <c r="E62" s="14"/>
      <c r="F62" s="4"/>
      <c r="G62" s="4"/>
      <c r="H62" s="4"/>
      <c r="I62" s="4"/>
      <c r="J62" s="4"/>
      <c r="K62" s="13"/>
      <c r="L62" s="13"/>
      <c r="M62" s="13"/>
      <c r="N62" s="13"/>
      <c r="O62" s="4"/>
      <c r="P62" s="4"/>
      <c r="Q62" s="4"/>
      <c r="R62" s="4"/>
      <c r="S62" s="7"/>
      <c r="T62" s="4"/>
      <c r="U62" s="4"/>
      <c r="V62" s="4"/>
      <c r="W62" s="4"/>
      <c r="X62" s="4"/>
      <c r="Y62" s="4"/>
      <c r="Z62" s="13"/>
      <c r="AA62" s="13"/>
      <c r="AB62" s="13"/>
      <c r="AC62" s="13"/>
      <c r="AD62" s="4"/>
    </row>
    <row r="63" spans="1:30" ht="15.75" customHeight="1">
      <c r="A63" s="4"/>
      <c r="B63" s="4"/>
      <c r="C63" s="18" t="s">
        <v>40</v>
      </c>
      <c r="D63" s="7"/>
      <c r="E63" s="14">
        <v>34774018</v>
      </c>
      <c r="F63" s="4">
        <f>SUM(F65:F72,U9:U19)</f>
        <v>35348566</v>
      </c>
      <c r="G63" s="4">
        <v>7853616</v>
      </c>
      <c r="H63" s="4">
        <f>SUM(H65:H72,W9:W19)</f>
        <v>8134503</v>
      </c>
      <c r="I63" s="4">
        <v>26888860</v>
      </c>
      <c r="J63" s="4">
        <f>SUM(J65:J72,Y9:Y19)</f>
        <v>27191741</v>
      </c>
      <c r="K63" s="13">
        <v>0.209</v>
      </c>
      <c r="L63" s="13">
        <v>0.215</v>
      </c>
      <c r="M63" s="13">
        <v>0.217</v>
      </c>
      <c r="N63" s="13">
        <v>0.221</v>
      </c>
      <c r="O63" s="4"/>
      <c r="P63" s="4"/>
      <c r="Q63" s="4"/>
      <c r="R63" s="4"/>
      <c r="S63" s="7"/>
      <c r="T63" s="4"/>
      <c r="U63" s="4"/>
      <c r="V63" s="4"/>
      <c r="W63" s="4"/>
      <c r="X63" s="4"/>
      <c r="Y63" s="4"/>
      <c r="Z63" s="13"/>
      <c r="AA63" s="13"/>
      <c r="AB63" s="13"/>
      <c r="AC63" s="13"/>
      <c r="AD63" s="4"/>
    </row>
    <row r="64" spans="1:30" ht="15.75" customHeight="1">
      <c r="A64" s="4"/>
      <c r="B64" s="4"/>
      <c r="D64" s="7"/>
      <c r="E64" s="14"/>
      <c r="F64" s="4"/>
      <c r="G64" s="4"/>
      <c r="H64" s="4"/>
      <c r="I64" s="4"/>
      <c r="J64" s="4"/>
      <c r="K64" s="13"/>
      <c r="L64" s="13"/>
      <c r="M64" s="13"/>
      <c r="N64" s="13"/>
      <c r="O64" s="4"/>
      <c r="P64" s="4"/>
      <c r="Q64" s="4"/>
      <c r="R64" s="18" t="s">
        <v>92</v>
      </c>
      <c r="S64" s="7"/>
      <c r="T64" s="4">
        <v>18195765</v>
      </c>
      <c r="U64" s="4">
        <f>SUM(U66:U72)</f>
        <v>18371561</v>
      </c>
      <c r="V64" s="4">
        <v>3076281</v>
      </c>
      <c r="W64" s="4">
        <f>SUM(W66:W72)</f>
        <v>3169654</v>
      </c>
      <c r="X64" s="4">
        <v>15074161</v>
      </c>
      <c r="Y64" s="4">
        <f>SUM(Y66:Y72)</f>
        <v>15190306</v>
      </c>
      <c r="Z64" s="13">
        <v>0.15</v>
      </c>
      <c r="AA64" s="13">
        <v>0.156</v>
      </c>
      <c r="AB64" s="13">
        <v>0.157</v>
      </c>
      <c r="AC64" s="13">
        <v>0.157</v>
      </c>
      <c r="AD64" s="4"/>
    </row>
    <row r="65" spans="1:30" ht="15.75" customHeight="1">
      <c r="A65" s="4"/>
      <c r="B65" s="4"/>
      <c r="C65" s="19" t="s">
        <v>41</v>
      </c>
      <c r="D65" s="7"/>
      <c r="E65" s="14">
        <v>2770460</v>
      </c>
      <c r="F65" s="4">
        <v>2784110</v>
      </c>
      <c r="G65" s="4">
        <v>791941</v>
      </c>
      <c r="H65" s="4">
        <v>790418</v>
      </c>
      <c r="I65" s="4">
        <v>1976031</v>
      </c>
      <c r="J65" s="4">
        <v>1991934</v>
      </c>
      <c r="K65" s="13">
        <v>0.274</v>
      </c>
      <c r="L65" s="13">
        <v>0.275</v>
      </c>
      <c r="M65" s="13">
        <v>0.282</v>
      </c>
      <c r="N65" s="13">
        <v>0.283</v>
      </c>
      <c r="O65" s="4"/>
      <c r="P65" s="4"/>
      <c r="Q65" s="4"/>
      <c r="S65" s="7"/>
      <c r="T65" s="4"/>
      <c r="U65" s="4"/>
      <c r="V65" s="4"/>
      <c r="W65" s="4"/>
      <c r="X65" s="4"/>
      <c r="Y65" s="4"/>
      <c r="Z65" s="13"/>
      <c r="AA65" s="13"/>
      <c r="AB65" s="13"/>
      <c r="AC65" s="13"/>
      <c r="AD65" s="4"/>
    </row>
    <row r="66" spans="1:30" ht="15.75" customHeight="1">
      <c r="A66" s="4"/>
      <c r="B66" s="4"/>
      <c r="C66" s="19" t="s">
        <v>42</v>
      </c>
      <c r="D66" s="7"/>
      <c r="E66" s="14">
        <v>2668134</v>
      </c>
      <c r="F66" s="4">
        <v>2699573</v>
      </c>
      <c r="G66" s="4">
        <v>692783</v>
      </c>
      <c r="H66" s="4">
        <v>714796</v>
      </c>
      <c r="I66" s="4">
        <v>1972955</v>
      </c>
      <c r="J66" s="4">
        <v>1983072</v>
      </c>
      <c r="K66" s="13">
        <v>0.257</v>
      </c>
      <c r="L66" s="13">
        <v>0.258</v>
      </c>
      <c r="M66" s="13">
        <v>0.26</v>
      </c>
      <c r="N66" s="13">
        <v>0.251</v>
      </c>
      <c r="O66" s="4"/>
      <c r="P66" s="4"/>
      <c r="Q66" s="4"/>
      <c r="R66" s="19" t="s">
        <v>93</v>
      </c>
      <c r="S66" s="7"/>
      <c r="T66" s="4">
        <v>4749145</v>
      </c>
      <c r="U66" s="4">
        <v>4780694</v>
      </c>
      <c r="V66" s="4">
        <v>1226321</v>
      </c>
      <c r="W66" s="4">
        <v>1239379</v>
      </c>
      <c r="X66" s="4">
        <v>3514209</v>
      </c>
      <c r="Y66" s="4">
        <v>3538296</v>
      </c>
      <c r="Z66" s="13">
        <v>0.259</v>
      </c>
      <c r="AA66" s="13">
        <v>0.265</v>
      </c>
      <c r="AB66" s="13">
        <v>0.263</v>
      </c>
      <c r="AC66" s="13">
        <v>0.26</v>
      </c>
      <c r="AD66" s="4"/>
    </row>
    <row r="67" spans="1:30" ht="15.75" customHeight="1">
      <c r="A67" s="4"/>
      <c r="B67" s="4"/>
      <c r="C67" s="19" t="s">
        <v>43</v>
      </c>
      <c r="D67" s="7"/>
      <c r="E67" s="14">
        <v>1879875</v>
      </c>
      <c r="F67" s="4">
        <v>1947531</v>
      </c>
      <c r="G67" s="4">
        <v>344518</v>
      </c>
      <c r="H67" s="4">
        <v>382372</v>
      </c>
      <c r="I67" s="4">
        <v>1532160</v>
      </c>
      <c r="J67" s="4">
        <v>1563929</v>
      </c>
      <c r="K67" s="13">
        <v>0.182</v>
      </c>
      <c r="L67" s="13">
        <v>0.187</v>
      </c>
      <c r="M67" s="13">
        <v>0.188</v>
      </c>
      <c r="N67" s="13">
        <v>0.189</v>
      </c>
      <c r="O67" s="4"/>
      <c r="P67" s="4"/>
      <c r="Q67" s="4"/>
      <c r="R67" s="19" t="s">
        <v>94</v>
      </c>
      <c r="S67" s="7"/>
      <c r="T67" s="4">
        <v>3350649</v>
      </c>
      <c r="U67" s="4">
        <v>3393894</v>
      </c>
      <c r="V67" s="4">
        <v>574245</v>
      </c>
      <c r="W67" s="4">
        <v>614312</v>
      </c>
      <c r="X67" s="4">
        <v>2748764</v>
      </c>
      <c r="Y67" s="4">
        <v>2777439</v>
      </c>
      <c r="Z67" s="13">
        <v>0.162</v>
      </c>
      <c r="AA67" s="13">
        <v>0.17</v>
      </c>
      <c r="AB67" s="13">
        <v>0.171</v>
      </c>
      <c r="AC67" s="13">
        <v>0.175</v>
      </c>
      <c r="AD67" s="4"/>
    </row>
    <row r="68" spans="1:30" ht="15.75" customHeight="1">
      <c r="A68" s="4"/>
      <c r="B68" s="4"/>
      <c r="C68" s="19" t="s">
        <v>44</v>
      </c>
      <c r="D68" s="7"/>
      <c r="E68" s="14">
        <v>2177245</v>
      </c>
      <c r="F68" s="4">
        <v>2247197</v>
      </c>
      <c r="G68" s="4">
        <v>450308</v>
      </c>
      <c r="H68" s="4">
        <v>475398</v>
      </c>
      <c r="I68" s="4">
        <v>1725203</v>
      </c>
      <c r="J68" s="4">
        <v>1770380</v>
      </c>
      <c r="K68" s="13">
        <v>0.199</v>
      </c>
      <c r="L68" s="13">
        <v>0.203</v>
      </c>
      <c r="M68" s="13">
        <v>0.204</v>
      </c>
      <c r="N68" s="13">
        <v>0.209</v>
      </c>
      <c r="O68" s="4"/>
      <c r="P68" s="4"/>
      <c r="Q68" s="4"/>
      <c r="R68" s="19" t="s">
        <v>95</v>
      </c>
      <c r="S68" s="7"/>
      <c r="T68" s="4">
        <v>2627341</v>
      </c>
      <c r="U68" s="4">
        <v>2660022</v>
      </c>
      <c r="V68" s="4">
        <v>361264</v>
      </c>
      <c r="W68" s="4">
        <v>383630</v>
      </c>
      <c r="X68" s="4">
        <v>2263717</v>
      </c>
      <c r="Y68" s="4">
        <v>2274712</v>
      </c>
      <c r="Z68" s="13">
        <v>0.134</v>
      </c>
      <c r="AA68" s="13">
        <v>0.138</v>
      </c>
      <c r="AB68" s="13">
        <v>0.14</v>
      </c>
      <c r="AC68" s="13">
        <v>0.14</v>
      </c>
      <c r="AD68" s="4"/>
    </row>
    <row r="69" spans="1:30" ht="15.75" customHeight="1">
      <c r="A69" s="4"/>
      <c r="B69" s="4"/>
      <c r="C69" s="17" t="s">
        <v>45</v>
      </c>
      <c r="D69" s="7"/>
      <c r="E69" s="14">
        <v>1535344</v>
      </c>
      <c r="F69" s="4">
        <v>1594169</v>
      </c>
      <c r="G69" s="4">
        <v>445670</v>
      </c>
      <c r="H69" s="4">
        <v>490927</v>
      </c>
      <c r="I69" s="4">
        <v>1088295</v>
      </c>
      <c r="J69" s="4">
        <v>1102235</v>
      </c>
      <c r="K69" s="13">
        <v>0.281</v>
      </c>
      <c r="L69" s="13">
        <v>0.296</v>
      </c>
      <c r="M69" s="13">
        <v>0.293</v>
      </c>
      <c r="N69" s="13">
        <v>0.3</v>
      </c>
      <c r="O69" s="4"/>
      <c r="P69" s="4"/>
      <c r="Q69" s="4"/>
      <c r="R69" s="19" t="s">
        <v>96</v>
      </c>
      <c r="S69" s="7"/>
      <c r="T69" s="4">
        <v>1865516</v>
      </c>
      <c r="U69" s="4">
        <v>1886227</v>
      </c>
      <c r="V69" s="4">
        <v>202461</v>
      </c>
      <c r="W69" s="4">
        <v>192733</v>
      </c>
      <c r="X69" s="4">
        <v>1661380</v>
      </c>
      <c r="Y69" s="4">
        <v>1692303</v>
      </c>
      <c r="Z69" s="13">
        <v>0.103</v>
      </c>
      <c r="AA69" s="13">
        <v>0.108</v>
      </c>
      <c r="AB69" s="13">
        <v>0.11</v>
      </c>
      <c r="AC69" s="13">
        <v>0.107</v>
      </c>
      <c r="AD69" s="4"/>
    </row>
    <row r="70" spans="1:30" ht="15.75" customHeight="1">
      <c r="A70" s="4"/>
      <c r="B70" s="4"/>
      <c r="C70" s="4"/>
      <c r="D70" s="7"/>
      <c r="E70" s="14"/>
      <c r="F70" s="4"/>
      <c r="G70" s="4"/>
      <c r="H70" s="4"/>
      <c r="I70" s="4"/>
      <c r="J70" s="4"/>
      <c r="K70" s="13"/>
      <c r="L70" s="13"/>
      <c r="M70" s="13"/>
      <c r="N70" s="13"/>
      <c r="O70" s="4"/>
      <c r="P70" s="4"/>
      <c r="Q70" s="4"/>
      <c r="R70" s="19" t="s">
        <v>97</v>
      </c>
      <c r="S70" s="7"/>
      <c r="T70" s="4">
        <v>2735276</v>
      </c>
      <c r="U70" s="4">
        <v>2781412</v>
      </c>
      <c r="V70" s="4">
        <v>325745</v>
      </c>
      <c r="W70" s="4">
        <v>348436</v>
      </c>
      <c r="X70" s="4">
        <v>2407074</v>
      </c>
      <c r="Y70" s="4">
        <v>2431220</v>
      </c>
      <c r="Z70" s="13">
        <v>0.114</v>
      </c>
      <c r="AA70" s="13">
        <v>0.121</v>
      </c>
      <c r="AB70" s="13">
        <v>0.122</v>
      </c>
      <c r="AC70" s="13">
        <v>0.124</v>
      </c>
      <c r="AD70" s="4"/>
    </row>
    <row r="71" spans="1:30" ht="15.75" customHeight="1">
      <c r="A71" s="4"/>
      <c r="B71" s="4"/>
      <c r="C71" s="17" t="s">
        <v>46</v>
      </c>
      <c r="D71" s="7"/>
      <c r="E71" s="14">
        <v>1874210</v>
      </c>
      <c r="F71" s="4">
        <v>1907119</v>
      </c>
      <c r="G71" s="4">
        <v>341761</v>
      </c>
      <c r="H71" s="4">
        <v>341299</v>
      </c>
      <c r="I71" s="4">
        <v>1530766</v>
      </c>
      <c r="J71" s="4">
        <v>1564616</v>
      </c>
      <c r="K71" s="13">
        <v>0.166</v>
      </c>
      <c r="L71" s="13">
        <v>0.172</v>
      </c>
      <c r="M71" s="13">
        <v>0.176</v>
      </c>
      <c r="N71" s="13">
        <v>0.18</v>
      </c>
      <c r="O71" s="4"/>
      <c r="P71" s="4"/>
      <c r="Q71" s="4"/>
      <c r="R71" s="4"/>
      <c r="S71" s="7"/>
      <c r="T71" s="4"/>
      <c r="U71" s="4"/>
      <c r="V71" s="4"/>
      <c r="W71" s="4"/>
      <c r="X71" s="4"/>
      <c r="Y71" s="4"/>
      <c r="Z71" s="13"/>
      <c r="AA71" s="13"/>
      <c r="AB71" s="2"/>
      <c r="AC71" s="13"/>
      <c r="AD71" s="4"/>
    </row>
    <row r="72" spans="1:30" ht="15.75" customHeight="1" thickBot="1">
      <c r="A72" s="4"/>
      <c r="B72" s="5"/>
      <c r="C72" s="20" t="s">
        <v>47</v>
      </c>
      <c r="D72" s="21"/>
      <c r="E72" s="22">
        <v>3120468</v>
      </c>
      <c r="F72" s="5">
        <v>3172588</v>
      </c>
      <c r="G72" s="5">
        <v>975418</v>
      </c>
      <c r="H72" s="5">
        <v>992247</v>
      </c>
      <c r="I72" s="5">
        <v>2142248</v>
      </c>
      <c r="J72" s="5">
        <v>2178338</v>
      </c>
      <c r="K72" s="23">
        <v>0.297</v>
      </c>
      <c r="L72" s="23">
        <v>0.297</v>
      </c>
      <c r="M72" s="23">
        <v>0.303</v>
      </c>
      <c r="N72" s="23">
        <v>0.309</v>
      </c>
      <c r="O72" s="4"/>
      <c r="P72" s="4"/>
      <c r="Q72" s="4"/>
      <c r="R72" s="20" t="s">
        <v>98</v>
      </c>
      <c r="S72" s="21"/>
      <c r="T72" s="5">
        <v>2867838</v>
      </c>
      <c r="U72" s="5">
        <v>2869312</v>
      </c>
      <c r="V72" s="5">
        <v>386245</v>
      </c>
      <c r="W72" s="5">
        <v>391164</v>
      </c>
      <c r="X72" s="5">
        <v>2479017</v>
      </c>
      <c r="Y72" s="5">
        <v>2476336</v>
      </c>
      <c r="Z72" s="23">
        <v>0.129</v>
      </c>
      <c r="AA72" s="23">
        <v>0.133</v>
      </c>
      <c r="AB72" s="23">
        <v>0.134</v>
      </c>
      <c r="AC72" s="23">
        <v>0.134</v>
      </c>
      <c r="AD72" s="4"/>
    </row>
    <row r="73" spans="1:30" ht="15.75" customHeight="1">
      <c r="A73" s="4"/>
      <c r="C73" s="4" t="s">
        <v>48</v>
      </c>
      <c r="D73" s="4"/>
      <c r="E73" s="4"/>
      <c r="G73" s="4"/>
      <c r="H73" s="4"/>
      <c r="I73" s="4"/>
      <c r="J73" s="4"/>
      <c r="K73" s="24"/>
      <c r="L73" s="24"/>
      <c r="M73" s="24"/>
      <c r="N73" s="2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24"/>
      <c r="AA73" s="24"/>
      <c r="AB73" s="24"/>
      <c r="AC73" s="24"/>
      <c r="AD73" s="4"/>
    </row>
    <row r="74" spans="1:30" ht="16.5" customHeight="1">
      <c r="A74" s="4"/>
      <c r="C74" s="4" t="s">
        <v>49</v>
      </c>
      <c r="D74" s="4"/>
      <c r="E74" s="4"/>
      <c r="F74" s="4"/>
      <c r="G74" s="4"/>
      <c r="H74" s="4"/>
      <c r="I74" s="4"/>
      <c r="J74" s="4"/>
      <c r="K74" s="24"/>
      <c r="L74" s="24"/>
      <c r="M74" s="24"/>
      <c r="N74" s="2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24"/>
      <c r="AA74" s="24"/>
      <c r="AB74" s="24"/>
      <c r="AC74" s="24"/>
      <c r="AD74" s="4"/>
    </row>
    <row r="75" spans="1:30" ht="16.5" customHeight="1">
      <c r="A75" s="4"/>
      <c r="C75" s="4"/>
      <c r="D75" s="4"/>
      <c r="E75" s="4"/>
      <c r="F75" s="4"/>
      <c r="G75" s="4"/>
      <c r="H75" s="4"/>
      <c r="I75" s="4"/>
      <c r="J75" s="4"/>
      <c r="K75" s="24"/>
      <c r="L75" s="24"/>
      <c r="M75" s="24"/>
      <c r="N75" s="2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24"/>
      <c r="AA75" s="24"/>
      <c r="AB75" s="24"/>
      <c r="AC75" s="24"/>
      <c r="AD75" s="4"/>
    </row>
    <row r="76" spans="1:30" ht="16.5" customHeight="1">
      <c r="A76" s="4"/>
      <c r="C76" s="4"/>
      <c r="D76" s="4"/>
      <c r="E76" s="4"/>
      <c r="F76" s="4"/>
      <c r="G76" s="4"/>
      <c r="H76" s="4"/>
      <c r="I76" s="4"/>
      <c r="J76" s="4"/>
      <c r="K76" s="24"/>
      <c r="L76" s="24"/>
      <c r="M76" s="24"/>
      <c r="N76" s="2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24"/>
      <c r="AA76" s="24"/>
      <c r="AB76" s="24"/>
      <c r="AC76" s="24"/>
      <c r="AD76" s="4"/>
    </row>
    <row r="77" spans="16:30" ht="15.75" customHeight="1">
      <c r="P77" s="4"/>
      <c r="Q77" s="4"/>
      <c r="R77" s="4"/>
      <c r="S77" s="4"/>
      <c r="T77" s="4"/>
      <c r="U77" s="4"/>
      <c r="V77" s="4"/>
      <c r="W77" s="4"/>
      <c r="X77" s="4"/>
      <c r="Y77" s="4"/>
      <c r="Z77" s="24"/>
      <c r="AA77" s="24"/>
      <c r="AB77" s="24"/>
      <c r="AC77" s="24"/>
      <c r="AD77" s="4"/>
    </row>
    <row r="78" spans="16:30" ht="24" customHeight="1">
      <c r="P78" s="4"/>
      <c r="Q78" s="4"/>
      <c r="R78" s="4"/>
      <c r="S78" s="4"/>
      <c r="T78" s="4"/>
      <c r="U78" s="4"/>
      <c r="V78" s="4"/>
      <c r="W78" s="4"/>
      <c r="X78" s="4"/>
      <c r="Y78" s="4"/>
      <c r="Z78" s="24"/>
      <c r="AA78" s="24"/>
      <c r="AB78" s="24"/>
      <c r="AC78" s="24"/>
      <c r="AD78" s="4"/>
    </row>
    <row r="79" ht="15.75" customHeight="1">
      <c r="AD79" s="4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56" spans="1:15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24"/>
      <c r="L156" s="24"/>
      <c r="M156" s="24"/>
      <c r="N156" s="24"/>
      <c r="O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24"/>
      <c r="L157" s="24"/>
      <c r="M157" s="24"/>
      <c r="N157" s="2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24"/>
      <c r="L158" s="24"/>
      <c r="M158" s="24"/>
      <c r="N158" s="2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24"/>
      <c r="L159" s="24"/>
      <c r="M159" s="24"/>
      <c r="N159" s="24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24"/>
      <c r="L160" s="24"/>
      <c r="M160" s="24"/>
      <c r="N160" s="24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24"/>
      <c r="L161" s="24"/>
      <c r="M161" s="24"/>
      <c r="N161" s="2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24"/>
      <c r="L162" s="24"/>
      <c r="M162" s="24"/>
      <c r="N162" s="2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24"/>
      <c r="L163" s="24"/>
      <c r="M163" s="24"/>
      <c r="N163" s="2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24"/>
      <c r="L164" s="24"/>
      <c r="M164" s="24"/>
      <c r="N164" s="24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24"/>
      <c r="L165" s="24"/>
      <c r="M165" s="24"/>
      <c r="N165" s="24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24"/>
      <c r="L166" s="24"/>
      <c r="M166" s="24"/>
      <c r="N166" s="2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24"/>
      <c r="L167" s="24"/>
      <c r="M167" s="24"/>
      <c r="N167" s="24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24"/>
      <c r="L168" s="24"/>
      <c r="M168" s="24"/>
      <c r="N168" s="24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24"/>
      <c r="L169" s="24"/>
      <c r="M169" s="24"/>
      <c r="N169" s="2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24"/>
      <c r="L170" s="24"/>
      <c r="M170" s="24"/>
      <c r="N170" s="2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24"/>
      <c r="L171" s="24"/>
      <c r="M171" s="24"/>
      <c r="N171" s="2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24"/>
      <c r="L172" s="24"/>
      <c r="M172" s="24"/>
      <c r="N172" s="2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24"/>
      <c r="L173" s="24"/>
      <c r="M173" s="24"/>
      <c r="N173" s="2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24"/>
      <c r="L174" s="24"/>
      <c r="M174" s="24"/>
      <c r="N174" s="24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24"/>
      <c r="L175" s="24"/>
      <c r="M175" s="24"/>
      <c r="N175" s="2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24"/>
      <c r="L176" s="24"/>
      <c r="M176" s="24"/>
      <c r="N176" s="2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24"/>
      <c r="L177" s="24"/>
      <c r="M177" s="24"/>
      <c r="N177" s="24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24"/>
      <c r="L178" s="24"/>
      <c r="M178" s="24"/>
      <c r="N178" s="24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24"/>
      <c r="L179" s="24"/>
      <c r="M179" s="24"/>
      <c r="N179" s="2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24"/>
      <c r="L180" s="24"/>
      <c r="M180" s="24"/>
      <c r="N180" s="2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24"/>
      <c r="L181" s="24"/>
      <c r="M181" s="24"/>
      <c r="N181" s="2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24"/>
      <c r="L182" s="24"/>
      <c r="M182" s="24"/>
      <c r="N182" s="24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24"/>
      <c r="L183" s="24"/>
      <c r="M183" s="24"/>
      <c r="N183" s="2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24"/>
      <c r="L184" s="24"/>
      <c r="M184" s="24"/>
      <c r="N184" s="24"/>
    </row>
    <row r="185" spans="2:14" ht="14.25">
      <c r="B185" s="4"/>
      <c r="C185" s="4"/>
      <c r="D185" s="4"/>
      <c r="E185" s="4"/>
      <c r="F185" s="4"/>
      <c r="G185" s="4"/>
      <c r="H185" s="4"/>
      <c r="I185" s="4"/>
      <c r="J185" s="4"/>
      <c r="K185" s="24"/>
      <c r="L185" s="24"/>
      <c r="M185" s="24"/>
      <c r="N185" s="24"/>
    </row>
    <row r="186" spans="2:14" ht="14.25">
      <c r="B186" s="4"/>
      <c r="C186" s="4"/>
      <c r="D186" s="4"/>
      <c r="E186" s="4"/>
      <c r="F186" s="4"/>
      <c r="G186" s="4"/>
      <c r="H186" s="4"/>
      <c r="I186" s="4"/>
      <c r="J186" s="4"/>
      <c r="K186" s="24"/>
      <c r="L186" s="24"/>
      <c r="M186" s="24"/>
      <c r="N186" s="24"/>
    </row>
  </sheetData>
  <mergeCells count="30">
    <mergeCell ref="I6:I7"/>
    <mergeCell ref="J6:J7"/>
    <mergeCell ref="C4:C7"/>
    <mergeCell ref="E4:F5"/>
    <mergeCell ref="E6:E7"/>
    <mergeCell ref="F6:F7"/>
    <mergeCell ref="K4:N5"/>
    <mergeCell ref="I4:J5"/>
    <mergeCell ref="G4:H5"/>
    <mergeCell ref="R4:R7"/>
    <mergeCell ref="K6:K7"/>
    <mergeCell ref="L6:L7"/>
    <mergeCell ref="M6:M7"/>
    <mergeCell ref="N6:N7"/>
    <mergeCell ref="G6:G7"/>
    <mergeCell ref="H6:H7"/>
    <mergeCell ref="T4:U5"/>
    <mergeCell ref="V4:W5"/>
    <mergeCell ref="X4:Y5"/>
    <mergeCell ref="Z4:AC5"/>
    <mergeCell ref="T6:T7"/>
    <mergeCell ref="U6:U7"/>
    <mergeCell ref="V6:V7"/>
    <mergeCell ref="W6:W7"/>
    <mergeCell ref="AB6:AB7"/>
    <mergeCell ref="AC6:AC7"/>
    <mergeCell ref="X6:X7"/>
    <mergeCell ref="Y6:Y7"/>
    <mergeCell ref="Z6:Z7"/>
    <mergeCell ref="AA6:AA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2000-07-27T01:06:28Z</cp:lastPrinted>
  <dcterms:modified xsi:type="dcterms:W3CDTF">2000-07-27T05:38:08Z</dcterms:modified>
  <cp:category/>
  <cp:version/>
  <cp:contentType/>
  <cp:contentStatus/>
</cp:coreProperties>
</file>