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<sst xmlns="http://schemas.openxmlformats.org/spreadsheetml/2006/main" count="135" uniqueCount="50">
  <si>
    <t xml:space="preserve">    学校基本調査（各年 5月 1日現在）による。</t>
  </si>
  <si>
    <t>単位：人</t>
  </si>
  <si>
    <t>区分</t>
  </si>
  <si>
    <t>総       数</t>
  </si>
  <si>
    <t>校       長</t>
  </si>
  <si>
    <t>教       頭</t>
  </si>
  <si>
    <t>教       諭</t>
  </si>
  <si>
    <t>助   教   諭</t>
  </si>
  <si>
    <t>養 護 教 諭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</si>
  <si>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</si>
  <si>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</si>
  <si>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</si>
  <si>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</si>
  <si>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</si>
  <si>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</si>
  <si>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</si>
  <si>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</si>
  <si>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学     校     医     等</t>
  </si>
  <si>
    <t>養 護 助 教 諭</t>
  </si>
  <si>
    <t>講        師</t>
  </si>
  <si>
    <t>1)</t>
  </si>
  <si>
    <t>その他の</t>
  </si>
  <si>
    <t>学   校</t>
  </si>
  <si>
    <t>職    員</t>
  </si>
  <si>
    <t>歯科医</t>
  </si>
  <si>
    <t>薬剤師</t>
  </si>
  <si>
    <t xml:space="preserve">      1)公立は県費負担の職員のみである。</t>
  </si>
  <si>
    <t xml:space="preserve">    資料  文部省「学校基本調査報告書」、県教育庁総務課「学校一覧」、県統計課調</t>
  </si>
  <si>
    <t xml:space="preserve">           ２２１   小 学 校、中 学 校 教 職 員 等</t>
  </si>
  <si>
    <t>19  教育・文化     315</t>
  </si>
  <si>
    <t>（ 平 成 10 年 ）</t>
  </si>
  <si>
    <t>教員数（本務者）</t>
  </si>
  <si>
    <t>平成6年</t>
  </si>
  <si>
    <t xml:space="preserve">   7</t>
  </si>
  <si>
    <t xml:space="preserve">   8</t>
  </si>
  <si>
    <t xml:space="preserve">   9</t>
  </si>
  <si>
    <t xml:space="preserve">   10</t>
  </si>
  <si>
    <t>-</t>
  </si>
  <si>
    <t>教員数（続）</t>
  </si>
  <si>
    <t>職員数（本務者）</t>
  </si>
  <si>
    <t>総数</t>
  </si>
  <si>
    <t>事務職員</t>
  </si>
  <si>
    <t>栄養職員</t>
  </si>
  <si>
    <t>学校医</t>
  </si>
  <si>
    <t>平成6年</t>
  </si>
  <si>
    <t xml:space="preserve">   7</t>
  </si>
  <si>
    <t xml:space="preserve">   8</t>
  </si>
  <si>
    <t xml:space="preserve">   9</t>
  </si>
  <si>
    <t xml:space="preserve">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</si>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</sst>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showGridLines="0" tabSelected="1" workbookViewId="0" topLeftCell="A1">
      <selection activeCell="C3" sqref="C3"/>
    </sheetView>
  </sheetViews>
  <sheetFormatPr defaultColWidth="8.625" defaultRowHeight="12.75"/>
  <cols>
    <col min="1" max="1" width="2.375" style="1" customWidth="1"/>
    <col min="2" max="2" width="0.875" style="1" customWidth="1"/>
    <col min="3" max="3" width="12.75390625" style="1" customWidth="1"/>
    <col min="4" max="4" width="0.875" style="1" customWidth="1"/>
    <col min="5" max="11" width="11.00390625" style="1" customWidth="1"/>
    <col min="12" max="12" width="11.375" style="1" customWidth="1"/>
    <col min="13" max="16" width="11.00390625" style="1" customWidth="1"/>
    <col min="17" max="17" width="4.00390625" style="1" customWidth="1"/>
    <col min="18" max="16384" width="8.625" style="1" customWidth="1"/>
  </cols>
  <sheetData>
    <row r="1" spans="14:16" ht="15.75" customHeight="1">
      <c r="N1" s="2" t="s">
        <v>29</v>
      </c>
      <c r="O1" s="2"/>
      <c r="P1" s="2"/>
    </row>
    <row r="2" spans="3:13" ht="24">
      <c r="C2" s="3" t="s">
        <v>28</v>
      </c>
      <c r="M2" s="1" t="s">
        <v>30</v>
      </c>
    </row>
    <row r="3" ht="15.75" customHeight="1"/>
    <row r="4" spans="2:16" ht="15.75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1</v>
      </c>
    </row>
    <row r="5" spans="2:16" ht="15.75" customHeight="1">
      <c r="B5" s="5"/>
      <c r="C5" s="5"/>
      <c r="D5" s="5"/>
      <c r="E5" s="33" t="s">
        <v>31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4:16" ht="15.75" customHeight="1">
      <c r="D6" s="6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3:16" ht="15.75" customHeight="1">
      <c r="C7" s="7" t="s">
        <v>2</v>
      </c>
      <c r="D7" s="6"/>
      <c r="E7" s="37" t="s">
        <v>3</v>
      </c>
      <c r="F7" s="38"/>
      <c r="G7" s="37" t="s">
        <v>4</v>
      </c>
      <c r="H7" s="38"/>
      <c r="I7" s="37" t="s">
        <v>5</v>
      </c>
      <c r="J7" s="38"/>
      <c r="K7" s="37" t="s">
        <v>6</v>
      </c>
      <c r="L7" s="38"/>
      <c r="M7" s="37" t="s">
        <v>7</v>
      </c>
      <c r="N7" s="38"/>
      <c r="O7" s="37" t="s">
        <v>8</v>
      </c>
      <c r="P7" s="41"/>
    </row>
    <row r="8" spans="4:16" ht="15.75" customHeight="1">
      <c r="D8" s="6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2"/>
    </row>
    <row r="9" spans="2:16" ht="15.75" customHeight="1">
      <c r="B9" s="8"/>
      <c r="C9" s="8"/>
      <c r="D9" s="9"/>
      <c r="E9" s="10" t="s">
        <v>9</v>
      </c>
      <c r="F9" s="11" t="s">
        <v>10</v>
      </c>
      <c r="G9" s="12" t="s">
        <v>9</v>
      </c>
      <c r="H9" s="11" t="s">
        <v>10</v>
      </c>
      <c r="I9" s="12" t="s">
        <v>9</v>
      </c>
      <c r="J9" s="11" t="s">
        <v>10</v>
      </c>
      <c r="K9" s="12" t="s">
        <v>9</v>
      </c>
      <c r="L9" s="11" t="s">
        <v>10</v>
      </c>
      <c r="M9" s="12" t="s">
        <v>9</v>
      </c>
      <c r="N9" s="11" t="s">
        <v>10</v>
      </c>
      <c r="O9" s="12" t="s">
        <v>9</v>
      </c>
      <c r="P9" s="11" t="s">
        <v>10</v>
      </c>
    </row>
    <row r="10" spans="4:5" ht="15.75" customHeight="1">
      <c r="D10" s="6"/>
      <c r="E10" s="5"/>
    </row>
    <row r="11" spans="4:5" ht="15.75" customHeight="1">
      <c r="D11" s="6"/>
      <c r="E11" s="5" t="s">
        <v>11</v>
      </c>
    </row>
    <row r="12" spans="4:5" ht="15.75" customHeight="1">
      <c r="D12" s="6"/>
      <c r="E12" s="5"/>
    </row>
    <row r="13" spans="3:16" ht="15.75" customHeight="1">
      <c r="C13" s="13" t="s">
        <v>32</v>
      </c>
      <c r="D13" s="6"/>
      <c r="E13" s="14">
        <f aca="true" t="shared" si="0" ref="E13:F15">SUM(G13,I13,K13,M13,O13,E45,G45)</f>
        <v>6656</v>
      </c>
      <c r="F13" s="15">
        <f t="shared" si="0"/>
        <v>3071</v>
      </c>
      <c r="G13" s="1">
        <v>405</v>
      </c>
      <c r="H13" s="1">
        <v>388</v>
      </c>
      <c r="I13" s="1">
        <v>420</v>
      </c>
      <c r="J13" s="1">
        <v>372</v>
      </c>
      <c r="K13" s="15">
        <v>5193</v>
      </c>
      <c r="L13" s="15">
        <v>2277</v>
      </c>
      <c r="M13" s="1">
        <v>29</v>
      </c>
      <c r="N13" s="1">
        <v>14</v>
      </c>
      <c r="O13" s="1">
        <v>401</v>
      </c>
      <c r="P13" s="16" t="s">
        <v>12</v>
      </c>
    </row>
    <row r="14" spans="3:16" ht="15.75" customHeight="1">
      <c r="C14" s="17" t="s">
        <v>33</v>
      </c>
      <c r="D14" s="6"/>
      <c r="E14" s="14">
        <f t="shared" si="0"/>
        <v>6635</v>
      </c>
      <c r="F14" s="15">
        <f t="shared" si="0"/>
        <v>3033</v>
      </c>
      <c r="G14" s="1">
        <v>406</v>
      </c>
      <c r="H14" s="1">
        <v>389</v>
      </c>
      <c r="I14" s="1">
        <v>419</v>
      </c>
      <c r="J14" s="1">
        <v>368</v>
      </c>
      <c r="K14" s="15">
        <v>5124</v>
      </c>
      <c r="L14" s="15">
        <v>2233</v>
      </c>
      <c r="M14" s="1">
        <v>29</v>
      </c>
      <c r="N14" s="1">
        <v>11</v>
      </c>
      <c r="O14" s="1">
        <v>405</v>
      </c>
      <c r="P14" s="16" t="s">
        <v>12</v>
      </c>
    </row>
    <row r="15" spans="3:16" ht="15.75" customHeight="1">
      <c r="C15" s="17" t="s">
        <v>34</v>
      </c>
      <c r="D15" s="6"/>
      <c r="E15" s="14">
        <f t="shared" si="0"/>
        <v>6519</v>
      </c>
      <c r="F15" s="15">
        <f t="shared" si="0"/>
        <v>2965</v>
      </c>
      <c r="G15" s="1">
        <v>403</v>
      </c>
      <c r="H15" s="1">
        <v>386</v>
      </c>
      <c r="I15" s="1">
        <v>419</v>
      </c>
      <c r="J15" s="1">
        <v>365</v>
      </c>
      <c r="K15" s="18">
        <v>5044</v>
      </c>
      <c r="L15" s="18">
        <v>2170</v>
      </c>
      <c r="M15" s="1">
        <v>22</v>
      </c>
      <c r="N15" s="1">
        <v>10</v>
      </c>
      <c r="O15" s="1">
        <v>403</v>
      </c>
      <c r="P15" s="16" t="s">
        <v>12</v>
      </c>
    </row>
    <row r="16" spans="3:16" ht="15.75" customHeight="1">
      <c r="C16" s="17" t="s">
        <v>35</v>
      </c>
      <c r="D16" s="6"/>
      <c r="E16" s="14">
        <v>6384</v>
      </c>
      <c r="F16" s="15">
        <v>2871</v>
      </c>
      <c r="G16" s="1">
        <v>400</v>
      </c>
      <c r="H16" s="1">
        <v>372</v>
      </c>
      <c r="I16" s="1">
        <v>417</v>
      </c>
      <c r="J16" s="1">
        <v>363</v>
      </c>
      <c r="K16" s="18">
        <v>4901</v>
      </c>
      <c r="L16" s="18">
        <v>2092</v>
      </c>
      <c r="M16" s="1">
        <v>20</v>
      </c>
      <c r="N16" s="1">
        <v>9</v>
      </c>
      <c r="O16" s="1">
        <v>402</v>
      </c>
      <c r="P16" s="16" t="s">
        <v>12</v>
      </c>
    </row>
    <row r="17" spans="3:16" ht="15.75" customHeight="1">
      <c r="C17" s="19"/>
      <c r="D17" s="6"/>
      <c r="E17" s="5"/>
      <c r="P17" s="16"/>
    </row>
    <row r="18" spans="3:16" ht="15.75" customHeight="1">
      <c r="C18" s="17" t="s">
        <v>36</v>
      </c>
      <c r="D18" s="6"/>
      <c r="E18" s="14">
        <f aca="true" t="shared" si="1" ref="E18:O18">SUM(E20:E22)</f>
        <v>6254</v>
      </c>
      <c r="F18" s="14">
        <f t="shared" si="1"/>
        <v>2820</v>
      </c>
      <c r="G18" s="14">
        <f t="shared" si="1"/>
        <v>397</v>
      </c>
      <c r="H18" s="14">
        <f t="shared" si="1"/>
        <v>361</v>
      </c>
      <c r="I18" s="14">
        <f t="shared" si="1"/>
        <v>415</v>
      </c>
      <c r="J18" s="14">
        <f t="shared" si="1"/>
        <v>373</v>
      </c>
      <c r="K18" s="14">
        <f t="shared" si="1"/>
        <v>4772</v>
      </c>
      <c r="L18" s="14">
        <f t="shared" si="1"/>
        <v>2022</v>
      </c>
      <c r="M18" s="14">
        <f t="shared" si="1"/>
        <v>15</v>
      </c>
      <c r="N18" s="14">
        <f t="shared" si="1"/>
        <v>7</v>
      </c>
      <c r="O18" s="14">
        <f t="shared" si="1"/>
        <v>398</v>
      </c>
      <c r="P18" s="16" t="s">
        <v>12</v>
      </c>
    </row>
    <row r="19" spans="4:16" ht="15.75" customHeight="1">
      <c r="D19" s="6"/>
      <c r="E19" s="5"/>
      <c r="P19" s="16"/>
    </row>
    <row r="20" spans="3:16" ht="15.75" customHeight="1">
      <c r="C20" s="13" t="s">
        <v>13</v>
      </c>
      <c r="D20" s="6"/>
      <c r="E20" s="14">
        <f aca="true" t="shared" si="2" ref="E20:F22">SUM(G20,I20,K20,M20,O20,E52,G52)</f>
        <v>29</v>
      </c>
      <c r="F20" s="15">
        <f t="shared" si="2"/>
        <v>25</v>
      </c>
      <c r="G20" s="16" t="s">
        <v>37</v>
      </c>
      <c r="H20" s="16" t="s">
        <v>37</v>
      </c>
      <c r="I20" s="1">
        <v>1</v>
      </c>
      <c r="J20" s="1">
        <v>1</v>
      </c>
      <c r="K20" s="1">
        <v>27</v>
      </c>
      <c r="L20" s="1">
        <v>24</v>
      </c>
      <c r="M20" s="16" t="s">
        <v>37</v>
      </c>
      <c r="N20" s="16" t="s">
        <v>37</v>
      </c>
      <c r="O20" s="16">
        <v>1</v>
      </c>
      <c r="P20" s="16" t="s">
        <v>12</v>
      </c>
    </row>
    <row r="21" spans="3:16" ht="15.75" customHeight="1">
      <c r="C21" s="13" t="s">
        <v>14</v>
      </c>
      <c r="D21" s="6"/>
      <c r="E21" s="14">
        <f t="shared" si="2"/>
        <v>6168</v>
      </c>
      <c r="F21" s="15">
        <f t="shared" si="2"/>
        <v>2772</v>
      </c>
      <c r="G21" s="1">
        <v>395</v>
      </c>
      <c r="H21" s="1">
        <v>360</v>
      </c>
      <c r="I21" s="1">
        <v>410</v>
      </c>
      <c r="J21" s="1">
        <v>369</v>
      </c>
      <c r="K21" s="15">
        <v>4708</v>
      </c>
      <c r="L21" s="15">
        <v>1983</v>
      </c>
      <c r="M21" s="1">
        <v>13</v>
      </c>
      <c r="N21" s="1">
        <v>6</v>
      </c>
      <c r="O21" s="1">
        <v>397</v>
      </c>
      <c r="P21" s="16" t="s">
        <v>12</v>
      </c>
    </row>
    <row r="22" spans="3:16" ht="15.75" customHeight="1">
      <c r="C22" s="13" t="s">
        <v>15</v>
      </c>
      <c r="D22" s="6"/>
      <c r="E22" s="14">
        <f t="shared" si="2"/>
        <v>57</v>
      </c>
      <c r="F22" s="15">
        <f t="shared" si="2"/>
        <v>23</v>
      </c>
      <c r="G22" s="1">
        <v>2</v>
      </c>
      <c r="H22" s="16">
        <v>1</v>
      </c>
      <c r="I22" s="1">
        <v>4</v>
      </c>
      <c r="J22" s="1">
        <v>3</v>
      </c>
      <c r="K22" s="1">
        <v>37</v>
      </c>
      <c r="L22" s="1">
        <v>15</v>
      </c>
      <c r="M22" s="1">
        <v>2</v>
      </c>
      <c r="N22" s="1">
        <v>1</v>
      </c>
      <c r="O22" s="16" t="s">
        <v>37</v>
      </c>
      <c r="P22" s="16" t="s">
        <v>12</v>
      </c>
    </row>
    <row r="23" spans="4:5" ht="15.75" customHeight="1">
      <c r="D23" s="6"/>
      <c r="E23" s="5"/>
    </row>
    <row r="24" spans="4:5" ht="15.75" customHeight="1">
      <c r="D24" s="6"/>
      <c r="E24" s="5"/>
    </row>
    <row r="25" spans="4:5" ht="15.75" customHeight="1">
      <c r="D25" s="6"/>
      <c r="E25" s="5" t="s">
        <v>16</v>
      </c>
    </row>
    <row r="26" spans="4:5" ht="15.75" customHeight="1">
      <c r="D26" s="6"/>
      <c r="E26" s="5"/>
    </row>
    <row r="27" spans="3:16" ht="15.75" customHeight="1">
      <c r="C27" s="13" t="s">
        <v>32</v>
      </c>
      <c r="D27" s="6"/>
      <c r="E27" s="14">
        <v>4206</v>
      </c>
      <c r="F27" s="15">
        <v>2511</v>
      </c>
      <c r="G27" s="1">
        <v>181</v>
      </c>
      <c r="H27" s="1">
        <v>179</v>
      </c>
      <c r="I27" s="1">
        <v>211</v>
      </c>
      <c r="J27" s="1">
        <v>206</v>
      </c>
      <c r="K27" s="15">
        <v>3510</v>
      </c>
      <c r="L27" s="15">
        <v>2097</v>
      </c>
      <c r="M27" s="1">
        <v>10</v>
      </c>
      <c r="N27" s="1">
        <v>9</v>
      </c>
      <c r="O27" s="1">
        <v>189</v>
      </c>
      <c r="P27" s="16" t="s">
        <v>12</v>
      </c>
    </row>
    <row r="28" spans="3:16" ht="15.75" customHeight="1">
      <c r="C28" s="17" t="s">
        <v>33</v>
      </c>
      <c r="D28" s="6"/>
      <c r="E28" s="14">
        <v>4182</v>
      </c>
      <c r="F28" s="15">
        <v>2438</v>
      </c>
      <c r="G28" s="1">
        <v>180</v>
      </c>
      <c r="H28" s="1">
        <v>177</v>
      </c>
      <c r="I28" s="1">
        <v>213</v>
      </c>
      <c r="J28" s="1">
        <v>207</v>
      </c>
      <c r="K28" s="15">
        <v>3496</v>
      </c>
      <c r="L28" s="15">
        <v>2030</v>
      </c>
      <c r="M28" s="1">
        <v>10</v>
      </c>
      <c r="N28" s="1">
        <v>8</v>
      </c>
      <c r="O28" s="1">
        <v>187</v>
      </c>
      <c r="P28" s="16" t="s">
        <v>12</v>
      </c>
    </row>
    <row r="29" spans="3:16" ht="15.75" customHeight="1">
      <c r="C29" s="17" t="s">
        <v>34</v>
      </c>
      <c r="D29" s="6"/>
      <c r="E29" s="14">
        <v>4197</v>
      </c>
      <c r="F29" s="15">
        <v>2403</v>
      </c>
      <c r="G29" s="1">
        <v>182</v>
      </c>
      <c r="H29" s="1">
        <v>180</v>
      </c>
      <c r="I29" s="1">
        <v>213</v>
      </c>
      <c r="J29" s="1">
        <v>206</v>
      </c>
      <c r="K29" s="15">
        <v>3516</v>
      </c>
      <c r="L29" s="15">
        <v>1992</v>
      </c>
      <c r="M29" s="1">
        <v>5</v>
      </c>
      <c r="N29" s="1">
        <v>4</v>
      </c>
      <c r="O29" s="1">
        <v>190</v>
      </c>
      <c r="P29" s="16" t="s">
        <v>12</v>
      </c>
    </row>
    <row r="30" spans="3:16" ht="15.75" customHeight="1">
      <c r="C30" s="17" t="s">
        <v>35</v>
      </c>
      <c r="D30" s="6"/>
      <c r="E30" s="14">
        <v>4166</v>
      </c>
      <c r="F30" s="15">
        <v>2345</v>
      </c>
      <c r="G30" s="1">
        <v>182</v>
      </c>
      <c r="H30" s="1">
        <v>179</v>
      </c>
      <c r="I30" s="1">
        <v>211</v>
      </c>
      <c r="J30" s="1">
        <v>203</v>
      </c>
      <c r="K30" s="18">
        <v>3465</v>
      </c>
      <c r="L30" s="18">
        <v>1938</v>
      </c>
      <c r="M30" s="1">
        <v>5</v>
      </c>
      <c r="N30" s="1">
        <v>4</v>
      </c>
      <c r="O30" s="1">
        <v>189</v>
      </c>
      <c r="P30" s="16" t="s">
        <v>12</v>
      </c>
    </row>
    <row r="31" spans="3:16" ht="15.75" customHeight="1">
      <c r="C31" s="19"/>
      <c r="D31" s="6"/>
      <c r="E31" s="5"/>
      <c r="P31" s="16"/>
    </row>
    <row r="32" spans="3:16" ht="15.75" customHeight="1">
      <c r="C32" s="17" t="s">
        <v>36</v>
      </c>
      <c r="D32" s="6"/>
      <c r="E32" s="14">
        <f aca="true" t="shared" si="3" ref="E32:O32">SUM(E34:E36)</f>
        <v>4074</v>
      </c>
      <c r="F32" s="14">
        <f t="shared" si="3"/>
        <v>2273</v>
      </c>
      <c r="G32" s="14">
        <f t="shared" si="3"/>
        <v>181</v>
      </c>
      <c r="H32" s="14">
        <f t="shared" si="3"/>
        <v>177</v>
      </c>
      <c r="I32" s="14">
        <f t="shared" si="3"/>
        <v>212</v>
      </c>
      <c r="J32" s="14">
        <f t="shared" si="3"/>
        <v>201</v>
      </c>
      <c r="K32" s="14">
        <f t="shared" si="3"/>
        <v>3384</v>
      </c>
      <c r="L32" s="14">
        <f t="shared" si="3"/>
        <v>1870</v>
      </c>
      <c r="M32" s="14">
        <f t="shared" si="3"/>
        <v>5</v>
      </c>
      <c r="N32" s="14">
        <f t="shared" si="3"/>
        <v>5</v>
      </c>
      <c r="O32" s="14">
        <f t="shared" si="3"/>
        <v>187</v>
      </c>
      <c r="P32" s="16" t="s">
        <v>12</v>
      </c>
    </row>
    <row r="33" spans="4:16" ht="15.75" customHeight="1">
      <c r="D33" s="6"/>
      <c r="E33" s="5"/>
      <c r="P33" s="16"/>
    </row>
    <row r="34" spans="3:16" ht="15.75" customHeight="1">
      <c r="C34" s="13" t="s">
        <v>13</v>
      </c>
      <c r="D34" s="6"/>
      <c r="E34" s="14">
        <f aca="true" t="shared" si="4" ref="E34:F36">SUM(G34,I34,K34,M34,O34,E66,G66)</f>
        <v>32</v>
      </c>
      <c r="F34" s="15">
        <f t="shared" si="4"/>
        <v>25</v>
      </c>
      <c r="G34" s="16" t="s">
        <v>37</v>
      </c>
      <c r="H34" s="16" t="s">
        <v>37</v>
      </c>
      <c r="I34" s="1">
        <v>1</v>
      </c>
      <c r="J34" s="1">
        <v>1</v>
      </c>
      <c r="K34" s="1">
        <v>26</v>
      </c>
      <c r="L34" s="1">
        <v>22</v>
      </c>
      <c r="M34" s="16" t="s">
        <v>37</v>
      </c>
      <c r="N34" s="16" t="s">
        <v>37</v>
      </c>
      <c r="O34" s="1">
        <v>1</v>
      </c>
      <c r="P34" s="16" t="s">
        <v>12</v>
      </c>
    </row>
    <row r="35" spans="3:16" ht="15.75" customHeight="1">
      <c r="C35" s="13" t="s">
        <v>14</v>
      </c>
      <c r="D35" s="6"/>
      <c r="E35" s="14">
        <f t="shared" si="4"/>
        <v>3900</v>
      </c>
      <c r="F35" s="15">
        <f t="shared" si="4"/>
        <v>2147</v>
      </c>
      <c r="G35" s="1">
        <v>178</v>
      </c>
      <c r="H35" s="1">
        <v>174</v>
      </c>
      <c r="I35" s="1">
        <v>202</v>
      </c>
      <c r="J35" s="1">
        <v>191</v>
      </c>
      <c r="K35" s="15">
        <v>3240</v>
      </c>
      <c r="L35" s="15">
        <v>1767</v>
      </c>
      <c r="M35" s="16">
        <v>1</v>
      </c>
      <c r="N35" s="16">
        <v>1</v>
      </c>
      <c r="O35" s="1">
        <v>185</v>
      </c>
      <c r="P35" s="16" t="s">
        <v>12</v>
      </c>
    </row>
    <row r="36" spans="3:16" ht="15.75" customHeight="1" thickBot="1">
      <c r="C36" s="13" t="s">
        <v>15</v>
      </c>
      <c r="D36" s="6"/>
      <c r="E36" s="14">
        <f t="shared" si="4"/>
        <v>142</v>
      </c>
      <c r="F36" s="15">
        <f t="shared" si="4"/>
        <v>101</v>
      </c>
      <c r="G36" s="1">
        <v>3</v>
      </c>
      <c r="H36" s="1">
        <v>3</v>
      </c>
      <c r="I36" s="1">
        <v>9</v>
      </c>
      <c r="J36" s="1">
        <v>9</v>
      </c>
      <c r="K36" s="1">
        <v>118</v>
      </c>
      <c r="L36" s="1">
        <v>81</v>
      </c>
      <c r="M36" s="1">
        <v>4</v>
      </c>
      <c r="N36" s="1">
        <v>4</v>
      </c>
      <c r="O36" s="1">
        <v>1</v>
      </c>
      <c r="P36" s="16" t="s">
        <v>12</v>
      </c>
    </row>
    <row r="37" spans="2:16" ht="15.75" customHeight="1">
      <c r="B37" s="20"/>
      <c r="C37" s="21"/>
      <c r="D37" s="22"/>
      <c r="E37" s="33" t="s">
        <v>38</v>
      </c>
      <c r="F37" s="34"/>
      <c r="G37" s="34"/>
      <c r="H37" s="43"/>
      <c r="I37" s="33" t="s">
        <v>39</v>
      </c>
      <c r="J37" s="34"/>
      <c r="K37" s="34"/>
      <c r="L37" s="34"/>
      <c r="M37" s="43"/>
      <c r="N37" s="45" t="s">
        <v>17</v>
      </c>
      <c r="O37" s="46"/>
      <c r="P37" s="46"/>
    </row>
    <row r="38" spans="2:16" ht="15.75" customHeight="1">
      <c r="B38" s="5"/>
      <c r="C38" s="5"/>
      <c r="D38" s="6"/>
      <c r="E38" s="35"/>
      <c r="F38" s="36"/>
      <c r="G38" s="36"/>
      <c r="H38" s="44"/>
      <c r="I38" s="35"/>
      <c r="J38" s="36"/>
      <c r="K38" s="36"/>
      <c r="L38" s="36"/>
      <c r="M38" s="44"/>
      <c r="N38" s="47"/>
      <c r="O38" s="48"/>
      <c r="P38" s="48"/>
    </row>
    <row r="39" spans="2:16" ht="15.75" customHeight="1">
      <c r="B39" s="5"/>
      <c r="C39" s="7" t="s">
        <v>2</v>
      </c>
      <c r="D39" s="6"/>
      <c r="E39" s="37" t="s">
        <v>18</v>
      </c>
      <c r="F39" s="38"/>
      <c r="G39" s="37" t="s">
        <v>19</v>
      </c>
      <c r="H39" s="38"/>
      <c r="I39" s="49" t="s">
        <v>40</v>
      </c>
      <c r="J39" s="50"/>
      <c r="K39" s="23" t="s">
        <v>20</v>
      </c>
      <c r="L39" s="23" t="s">
        <v>20</v>
      </c>
      <c r="M39" s="53" t="s">
        <v>21</v>
      </c>
      <c r="N39" s="24"/>
      <c r="O39" s="55" t="s">
        <v>22</v>
      </c>
      <c r="P39" s="49" t="s">
        <v>22</v>
      </c>
    </row>
    <row r="40" spans="4:16" ht="15.75" customHeight="1">
      <c r="D40" s="6"/>
      <c r="E40" s="39"/>
      <c r="F40" s="40"/>
      <c r="G40" s="39"/>
      <c r="H40" s="40"/>
      <c r="I40" s="51"/>
      <c r="J40" s="52"/>
      <c r="K40" s="25" t="s">
        <v>41</v>
      </c>
      <c r="L40" s="25" t="s">
        <v>42</v>
      </c>
      <c r="M40" s="54"/>
      <c r="N40" s="26" t="s">
        <v>43</v>
      </c>
      <c r="O40" s="56"/>
      <c r="P40" s="51"/>
    </row>
    <row r="41" spans="2:16" ht="15.75" customHeight="1">
      <c r="B41" s="8"/>
      <c r="C41" s="8"/>
      <c r="D41" s="9"/>
      <c r="E41" s="10" t="s">
        <v>9</v>
      </c>
      <c r="F41" s="11" t="s">
        <v>10</v>
      </c>
      <c r="G41" s="12" t="s">
        <v>9</v>
      </c>
      <c r="H41" s="11" t="s">
        <v>10</v>
      </c>
      <c r="I41" s="27"/>
      <c r="J41" s="28" t="s">
        <v>10</v>
      </c>
      <c r="K41" s="29"/>
      <c r="L41" s="29"/>
      <c r="M41" s="30" t="s">
        <v>23</v>
      </c>
      <c r="N41" s="11"/>
      <c r="O41" s="11" t="s">
        <v>24</v>
      </c>
      <c r="P41" s="11" t="s">
        <v>25</v>
      </c>
    </row>
    <row r="42" spans="4:5" ht="15.75" customHeight="1">
      <c r="D42" s="6"/>
      <c r="E42" s="5"/>
    </row>
    <row r="43" spans="4:5" ht="15.75" customHeight="1">
      <c r="D43" s="6"/>
      <c r="E43" s="5" t="s">
        <v>11</v>
      </c>
    </row>
    <row r="44" spans="4:5" ht="15.75" customHeight="1">
      <c r="D44" s="6"/>
      <c r="E44" s="5"/>
    </row>
    <row r="45" spans="3:16" ht="15.75" customHeight="1">
      <c r="C45" s="13" t="s">
        <v>44</v>
      </c>
      <c r="D45" s="6"/>
      <c r="E45" s="5">
        <v>22</v>
      </c>
      <c r="F45" s="16" t="s">
        <v>12</v>
      </c>
      <c r="G45" s="1">
        <v>186</v>
      </c>
      <c r="H45" s="1">
        <v>20</v>
      </c>
      <c r="I45" s="15">
        <f>SUM(K45:M45)</f>
        <v>1221</v>
      </c>
      <c r="J45" s="1">
        <v>397</v>
      </c>
      <c r="K45" s="1">
        <v>397</v>
      </c>
      <c r="L45" s="1">
        <v>125</v>
      </c>
      <c r="M45" s="1">
        <v>699</v>
      </c>
      <c r="N45" s="1">
        <v>618</v>
      </c>
      <c r="O45" s="1">
        <v>451</v>
      </c>
      <c r="P45" s="1">
        <v>400</v>
      </c>
    </row>
    <row r="46" spans="3:16" ht="15.75" customHeight="1">
      <c r="C46" s="17" t="s">
        <v>45</v>
      </c>
      <c r="D46" s="6"/>
      <c r="E46" s="5">
        <v>20</v>
      </c>
      <c r="F46" s="16" t="s">
        <v>12</v>
      </c>
      <c r="G46" s="1">
        <v>232</v>
      </c>
      <c r="H46" s="1">
        <v>32</v>
      </c>
      <c r="I46" s="15">
        <f>SUM(K46:M46)</f>
        <v>1218</v>
      </c>
      <c r="J46" s="1">
        <v>392</v>
      </c>
      <c r="K46" s="1">
        <v>415</v>
      </c>
      <c r="L46" s="1">
        <v>133</v>
      </c>
      <c r="M46" s="1">
        <v>670</v>
      </c>
      <c r="N46" s="1">
        <v>621</v>
      </c>
      <c r="O46" s="1">
        <v>448</v>
      </c>
      <c r="P46" s="1">
        <v>398</v>
      </c>
    </row>
    <row r="47" spans="3:16" ht="15.75" customHeight="1">
      <c r="C47" s="17" t="s">
        <v>46</v>
      </c>
      <c r="D47" s="6"/>
      <c r="E47" s="1">
        <v>23</v>
      </c>
      <c r="F47" s="16" t="s">
        <v>12</v>
      </c>
      <c r="G47" s="1">
        <v>205</v>
      </c>
      <c r="H47" s="1">
        <v>34</v>
      </c>
      <c r="I47" s="15">
        <f>SUM(K47:M47)</f>
        <v>1190</v>
      </c>
      <c r="J47" s="1">
        <v>393</v>
      </c>
      <c r="K47" s="1">
        <v>411</v>
      </c>
      <c r="L47" s="1">
        <v>124</v>
      </c>
      <c r="M47" s="1">
        <v>655</v>
      </c>
      <c r="N47" s="1">
        <v>617</v>
      </c>
      <c r="O47" s="1">
        <v>454</v>
      </c>
      <c r="P47" s="1">
        <v>392</v>
      </c>
    </row>
    <row r="48" spans="3:16" ht="15.75" customHeight="1">
      <c r="C48" s="17" t="s">
        <v>47</v>
      </c>
      <c r="D48" s="6"/>
      <c r="E48" s="1">
        <v>26</v>
      </c>
      <c r="F48" s="16" t="s">
        <v>12</v>
      </c>
      <c r="G48" s="1">
        <v>218</v>
      </c>
      <c r="H48" s="1">
        <v>35</v>
      </c>
      <c r="I48" s="15">
        <v>1146</v>
      </c>
      <c r="J48" s="1">
        <v>393</v>
      </c>
      <c r="K48" s="1">
        <v>405</v>
      </c>
      <c r="L48" s="1">
        <v>122</v>
      </c>
      <c r="M48" s="1">
        <v>619</v>
      </c>
      <c r="N48" s="1">
        <v>611</v>
      </c>
      <c r="O48" s="1">
        <v>453</v>
      </c>
      <c r="P48" s="1">
        <v>395</v>
      </c>
    </row>
    <row r="49" spans="3:6" ht="15.75" customHeight="1">
      <c r="C49" s="19"/>
      <c r="D49" s="6"/>
      <c r="E49" s="5"/>
      <c r="F49" s="16"/>
    </row>
    <row r="50" spans="3:16" ht="15.75" customHeight="1">
      <c r="C50" s="17" t="s">
        <v>48</v>
      </c>
      <c r="D50" s="6"/>
      <c r="E50" s="5">
        <f>SUM(E52:E54)</f>
        <v>32</v>
      </c>
      <c r="F50" s="16" t="s">
        <v>12</v>
      </c>
      <c r="G50" s="5">
        <f aca="true" t="shared" si="5" ref="G50:P50">SUM(G52:G54)</f>
        <v>225</v>
      </c>
      <c r="H50" s="5">
        <f t="shared" si="5"/>
        <v>57</v>
      </c>
      <c r="I50" s="31">
        <f t="shared" si="5"/>
        <v>1130</v>
      </c>
      <c r="J50" s="5">
        <f t="shared" si="5"/>
        <v>397</v>
      </c>
      <c r="K50" s="5">
        <f t="shared" si="5"/>
        <v>405</v>
      </c>
      <c r="L50" s="5">
        <f t="shared" si="5"/>
        <v>117</v>
      </c>
      <c r="M50" s="5">
        <f t="shared" si="5"/>
        <v>608</v>
      </c>
      <c r="N50" s="5">
        <f t="shared" si="5"/>
        <v>610</v>
      </c>
      <c r="O50" s="5">
        <f t="shared" si="5"/>
        <v>450</v>
      </c>
      <c r="P50" s="5">
        <f t="shared" si="5"/>
        <v>400</v>
      </c>
    </row>
    <row r="51" spans="4:6" ht="15.75" customHeight="1">
      <c r="D51" s="6"/>
      <c r="E51" s="5"/>
      <c r="F51" s="16"/>
    </row>
    <row r="52" spans="3:16" ht="15.75" customHeight="1">
      <c r="C52" s="13" t="s">
        <v>13</v>
      </c>
      <c r="D52" s="6"/>
      <c r="E52" s="16" t="s">
        <v>49</v>
      </c>
      <c r="F52" s="16" t="s">
        <v>49</v>
      </c>
      <c r="G52" s="16" t="s">
        <v>49</v>
      </c>
      <c r="H52" s="16" t="s">
        <v>49</v>
      </c>
      <c r="I52" s="1">
        <f>SUM(K52:M52)</f>
        <v>12</v>
      </c>
      <c r="J52" s="1">
        <v>2</v>
      </c>
      <c r="K52" s="1">
        <v>4</v>
      </c>
      <c r="L52" s="1">
        <v>1</v>
      </c>
      <c r="M52" s="1">
        <v>7</v>
      </c>
      <c r="N52" s="1">
        <v>6</v>
      </c>
      <c r="O52" s="1">
        <v>4</v>
      </c>
      <c r="P52" s="1">
        <v>1</v>
      </c>
    </row>
    <row r="53" spans="3:16" ht="15.75" customHeight="1">
      <c r="C53" s="13" t="s">
        <v>14</v>
      </c>
      <c r="D53" s="6"/>
      <c r="E53" s="5">
        <v>32</v>
      </c>
      <c r="F53" s="16" t="s">
        <v>49</v>
      </c>
      <c r="G53" s="1">
        <v>213</v>
      </c>
      <c r="H53" s="1">
        <v>54</v>
      </c>
      <c r="I53" s="15">
        <f>SUM(K53:M53)</f>
        <v>1103</v>
      </c>
      <c r="J53" s="1">
        <v>389</v>
      </c>
      <c r="K53" s="1">
        <v>393</v>
      </c>
      <c r="L53" s="1">
        <v>115</v>
      </c>
      <c r="M53" s="1">
        <v>595</v>
      </c>
      <c r="N53" s="1">
        <v>598</v>
      </c>
      <c r="O53" s="1">
        <v>441</v>
      </c>
      <c r="P53" s="1">
        <v>399</v>
      </c>
    </row>
    <row r="54" spans="3:16" ht="15.75" customHeight="1">
      <c r="C54" s="13" t="s">
        <v>15</v>
      </c>
      <c r="D54" s="6"/>
      <c r="E54" s="16" t="s">
        <v>49</v>
      </c>
      <c r="F54" s="16" t="s">
        <v>49</v>
      </c>
      <c r="G54" s="1">
        <v>12</v>
      </c>
      <c r="H54" s="1">
        <v>3</v>
      </c>
      <c r="I54" s="1">
        <f>SUM(K54:M54)</f>
        <v>15</v>
      </c>
      <c r="J54" s="1">
        <v>6</v>
      </c>
      <c r="K54" s="1">
        <v>8</v>
      </c>
      <c r="L54" s="1">
        <v>1</v>
      </c>
      <c r="M54" s="1">
        <v>6</v>
      </c>
      <c r="N54" s="1">
        <v>6</v>
      </c>
      <c r="O54" s="1">
        <v>5</v>
      </c>
      <c r="P54" s="16" t="s">
        <v>49</v>
      </c>
    </row>
    <row r="55" spans="4:5" ht="15.75" customHeight="1">
      <c r="D55" s="6"/>
      <c r="E55" s="5"/>
    </row>
    <row r="56" spans="4:5" ht="15.75" customHeight="1">
      <c r="D56" s="6"/>
      <c r="E56" s="5"/>
    </row>
    <row r="57" spans="4:5" ht="15.75" customHeight="1">
      <c r="D57" s="6"/>
      <c r="E57" s="5" t="s">
        <v>16</v>
      </c>
    </row>
    <row r="58" spans="4:5" ht="15.75" customHeight="1">
      <c r="D58" s="6"/>
      <c r="E58" s="5"/>
    </row>
    <row r="59" spans="3:16" ht="15.75" customHeight="1">
      <c r="C59" s="13" t="s">
        <v>44</v>
      </c>
      <c r="D59" s="6"/>
      <c r="E59" s="5">
        <v>11</v>
      </c>
      <c r="F59" s="16" t="s">
        <v>12</v>
      </c>
      <c r="G59" s="1">
        <v>94</v>
      </c>
      <c r="H59" s="1">
        <v>20</v>
      </c>
      <c r="I59" s="1">
        <f>SUM(K59:M59)</f>
        <v>416</v>
      </c>
      <c r="J59" s="1">
        <v>229</v>
      </c>
      <c r="K59" s="1">
        <v>195</v>
      </c>
      <c r="L59" s="1">
        <v>25</v>
      </c>
      <c r="M59" s="1">
        <v>196</v>
      </c>
      <c r="N59" s="1">
        <v>322</v>
      </c>
      <c r="O59" s="1">
        <v>230</v>
      </c>
      <c r="P59" s="1">
        <v>194</v>
      </c>
    </row>
    <row r="60" spans="3:16" ht="15.75" customHeight="1">
      <c r="C60" s="17" t="s">
        <v>45</v>
      </c>
      <c r="D60" s="6"/>
      <c r="E60" s="5">
        <v>14</v>
      </c>
      <c r="F60" s="16" t="s">
        <v>12</v>
      </c>
      <c r="G60" s="1">
        <v>82</v>
      </c>
      <c r="H60" s="1">
        <v>16</v>
      </c>
      <c r="I60" s="1">
        <f>SUM(K60:M60)</f>
        <v>410</v>
      </c>
      <c r="J60" s="1">
        <v>229</v>
      </c>
      <c r="K60" s="1">
        <v>207</v>
      </c>
      <c r="L60" s="1">
        <v>26</v>
      </c>
      <c r="M60" s="1">
        <v>177</v>
      </c>
      <c r="N60" s="1">
        <v>328</v>
      </c>
      <c r="O60" s="1">
        <v>232</v>
      </c>
      <c r="P60" s="1">
        <v>196</v>
      </c>
    </row>
    <row r="61" spans="3:16" ht="15.75" customHeight="1">
      <c r="C61" s="17" t="s">
        <v>46</v>
      </c>
      <c r="D61" s="6"/>
      <c r="E61" s="1">
        <v>10</v>
      </c>
      <c r="F61" s="16" t="s">
        <v>12</v>
      </c>
      <c r="G61" s="1">
        <v>81</v>
      </c>
      <c r="H61" s="1">
        <v>21</v>
      </c>
      <c r="I61" s="1">
        <f>SUM(K61:M61)</f>
        <v>408</v>
      </c>
      <c r="J61" s="1">
        <v>223</v>
      </c>
      <c r="K61" s="1">
        <v>213</v>
      </c>
      <c r="L61" s="1">
        <v>27</v>
      </c>
      <c r="M61" s="1">
        <v>168</v>
      </c>
      <c r="N61" s="1">
        <v>330</v>
      </c>
      <c r="O61" s="1">
        <v>236</v>
      </c>
      <c r="P61" s="1">
        <v>198</v>
      </c>
    </row>
    <row r="62" spans="3:16" ht="15.75" customHeight="1">
      <c r="C62" s="17" t="s">
        <v>47</v>
      </c>
      <c r="D62" s="6"/>
      <c r="E62" s="1">
        <v>8</v>
      </c>
      <c r="F62" s="16" t="s">
        <v>12</v>
      </c>
      <c r="G62" s="1">
        <v>106</v>
      </c>
      <c r="H62" s="1">
        <v>21</v>
      </c>
      <c r="I62" s="1">
        <v>426</v>
      </c>
      <c r="J62" s="1">
        <v>219</v>
      </c>
      <c r="K62" s="1">
        <v>213</v>
      </c>
      <c r="L62" s="1">
        <v>32</v>
      </c>
      <c r="M62" s="1">
        <v>181</v>
      </c>
      <c r="N62" s="1">
        <v>326</v>
      </c>
      <c r="O62" s="1">
        <v>237</v>
      </c>
      <c r="P62" s="1">
        <v>197</v>
      </c>
    </row>
    <row r="63" spans="3:6" ht="15.75" customHeight="1">
      <c r="C63" s="19"/>
      <c r="D63" s="6"/>
      <c r="E63" s="5"/>
      <c r="F63" s="16"/>
    </row>
    <row r="64" spans="3:16" ht="15.75" customHeight="1">
      <c r="C64" s="17" t="s">
        <v>48</v>
      </c>
      <c r="D64" s="6"/>
      <c r="E64" s="5">
        <f>SUM(E66:E68)</f>
        <v>9</v>
      </c>
      <c r="F64" s="16" t="s">
        <v>12</v>
      </c>
      <c r="G64" s="5">
        <f aca="true" t="shared" si="6" ref="G64:P64">SUM(G66:G68)</f>
        <v>96</v>
      </c>
      <c r="H64" s="5">
        <f t="shared" si="6"/>
        <v>20</v>
      </c>
      <c r="I64" s="5">
        <f t="shared" si="6"/>
        <v>425</v>
      </c>
      <c r="J64" s="5">
        <f t="shared" si="6"/>
        <v>215</v>
      </c>
      <c r="K64" s="5">
        <f t="shared" si="6"/>
        <v>206</v>
      </c>
      <c r="L64" s="5">
        <f t="shared" si="6"/>
        <v>33</v>
      </c>
      <c r="M64" s="5">
        <f t="shared" si="6"/>
        <v>186</v>
      </c>
      <c r="N64" s="5">
        <f t="shared" si="6"/>
        <v>323</v>
      </c>
      <c r="O64" s="5">
        <f t="shared" si="6"/>
        <v>231</v>
      </c>
      <c r="P64" s="5">
        <f t="shared" si="6"/>
        <v>195</v>
      </c>
    </row>
    <row r="65" spans="4:5" ht="15.75" customHeight="1">
      <c r="D65" s="6"/>
      <c r="E65" s="5"/>
    </row>
    <row r="66" spans="3:16" ht="15.75" customHeight="1">
      <c r="C66" s="13" t="s">
        <v>13</v>
      </c>
      <c r="D66" s="6"/>
      <c r="E66" s="32" t="s">
        <v>49</v>
      </c>
      <c r="F66" s="16" t="s">
        <v>49</v>
      </c>
      <c r="G66" s="16">
        <v>4</v>
      </c>
      <c r="H66" s="16">
        <v>2</v>
      </c>
      <c r="I66" s="1">
        <f>SUM(K66:M66)</f>
        <v>4</v>
      </c>
      <c r="J66" s="1">
        <v>1</v>
      </c>
      <c r="K66" s="1">
        <v>2</v>
      </c>
      <c r="L66" s="16" t="s">
        <v>49</v>
      </c>
      <c r="M66" s="16">
        <v>2</v>
      </c>
      <c r="N66" s="1">
        <v>6</v>
      </c>
      <c r="O66" s="1">
        <v>4</v>
      </c>
      <c r="P66" s="1">
        <v>1</v>
      </c>
    </row>
    <row r="67" spans="3:16" ht="15.75" customHeight="1">
      <c r="C67" s="13" t="s">
        <v>14</v>
      </c>
      <c r="D67" s="6"/>
      <c r="E67" s="5">
        <v>9</v>
      </c>
      <c r="F67" s="16" t="s">
        <v>49</v>
      </c>
      <c r="G67" s="1">
        <v>85</v>
      </c>
      <c r="H67" s="1">
        <v>14</v>
      </c>
      <c r="I67" s="1">
        <f>SUM(K67:M67)</f>
        <v>402</v>
      </c>
      <c r="J67" s="1">
        <v>205</v>
      </c>
      <c r="K67" s="1">
        <v>193</v>
      </c>
      <c r="L67" s="1">
        <v>32</v>
      </c>
      <c r="M67" s="1">
        <v>177</v>
      </c>
      <c r="N67" s="1">
        <v>298</v>
      </c>
      <c r="O67" s="1">
        <v>214</v>
      </c>
      <c r="P67" s="1">
        <v>187</v>
      </c>
    </row>
    <row r="68" spans="3:16" ht="15.75" customHeight="1" thickBot="1">
      <c r="C68" s="13" t="s">
        <v>15</v>
      </c>
      <c r="D68" s="6"/>
      <c r="E68" s="32" t="s">
        <v>49</v>
      </c>
      <c r="F68" s="16" t="s">
        <v>49</v>
      </c>
      <c r="G68" s="1">
        <v>7</v>
      </c>
      <c r="H68" s="1">
        <v>4</v>
      </c>
      <c r="I68" s="1">
        <f>SUM(K68:M68)</f>
        <v>19</v>
      </c>
      <c r="J68" s="1">
        <v>9</v>
      </c>
      <c r="K68" s="1">
        <v>11</v>
      </c>
      <c r="L68" s="1">
        <v>1</v>
      </c>
      <c r="M68" s="1">
        <v>7</v>
      </c>
      <c r="N68" s="1">
        <v>19</v>
      </c>
      <c r="O68" s="1">
        <v>13</v>
      </c>
      <c r="P68" s="1">
        <v>7</v>
      </c>
    </row>
    <row r="69" spans="2:16" ht="15.75" customHeight="1">
      <c r="B69" s="20"/>
      <c r="C69" s="20" t="s">
        <v>26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ht="15.75" customHeight="1">
      <c r="C70" s="1" t="s">
        <v>27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16">
    <mergeCell ref="E39:F40"/>
    <mergeCell ref="G39:H40"/>
    <mergeCell ref="N37:P38"/>
    <mergeCell ref="I39:J40"/>
    <mergeCell ref="M39:M40"/>
    <mergeCell ref="O39:O40"/>
    <mergeCell ref="P39:P40"/>
    <mergeCell ref="E5:P6"/>
    <mergeCell ref="M7:N8"/>
    <mergeCell ref="O7:P8"/>
    <mergeCell ref="E37:H38"/>
    <mergeCell ref="E7:F8"/>
    <mergeCell ref="G7:H8"/>
    <mergeCell ref="I7:J8"/>
    <mergeCell ref="K7:L8"/>
    <mergeCell ref="I37:M3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1999-12-27T02:04:18Z</cp:lastPrinted>
  <dcterms:modified xsi:type="dcterms:W3CDTF">1999-12-27T02:04:21Z</dcterms:modified>
  <cp:category/>
  <cp:version/>
  <cp:contentType/>
  <cp:contentStatus/>
</cp:coreProperties>
</file>