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<sst xmlns="http://schemas.openxmlformats.org/spreadsheetml/2006/main" count="540" uniqueCount="263">
  <si>
    <t xml:space="preserve">                  ５        港           湾</t>
  </si>
  <si>
    <t>航                    路</t>
  </si>
  <si>
    <t>大  型  船  泊  地  面  積</t>
  </si>
  <si>
    <t>小  型  船  泊  地</t>
  </si>
  <si>
    <t>港　湾</t>
  </si>
  <si>
    <t>所在地</t>
  </si>
  <si>
    <t>幅員</t>
  </si>
  <si>
    <t>延長</t>
  </si>
  <si>
    <t>水深</t>
  </si>
  <si>
    <t>計</t>
  </si>
  <si>
    <t>被覆内</t>
  </si>
  <si>
    <t>被覆外</t>
  </si>
  <si>
    <t>水面積</t>
  </si>
  <si>
    <t>長崎</t>
  </si>
  <si>
    <t>長崎市</t>
  </si>
  <si>
    <t>12～ 450</t>
  </si>
  <si>
    <t>- 1.0 ～ -40.0</t>
  </si>
  <si>
    <t xml:space="preserve">- </t>
  </si>
  <si>
    <t>- 1.0～-4.5</t>
  </si>
  <si>
    <t>厳原</t>
  </si>
  <si>
    <t>厳原町</t>
  </si>
  <si>
    <t>- 8.0 ～ -30.0</t>
  </si>
  <si>
    <t>- 2.0～-4.5</t>
  </si>
  <si>
    <t>郷ノ浦</t>
  </si>
  <si>
    <t>郷ノ浦町</t>
  </si>
  <si>
    <t>-10.0 ～ -25.0</t>
  </si>
  <si>
    <t>福江</t>
  </si>
  <si>
    <t>福江市</t>
  </si>
  <si>
    <t>30～  80</t>
  </si>
  <si>
    <t>- 3.0 ～ -15.0</t>
  </si>
  <si>
    <t>佐世保</t>
  </si>
  <si>
    <t>佐世保市</t>
  </si>
  <si>
    <t>20～ 580</t>
  </si>
  <si>
    <t>- 2.0 ～ -54.0</t>
  </si>
  <si>
    <t>島原</t>
  </si>
  <si>
    <t>島原市</t>
  </si>
  <si>
    <t>20～ 100</t>
  </si>
  <si>
    <t>- 2.0 ～ -10.0</t>
  </si>
  <si>
    <t>比田勝</t>
  </si>
  <si>
    <t>上対馬町</t>
  </si>
  <si>
    <t>- 4.0 ～ -10.0</t>
  </si>
  <si>
    <t>- 1.5～-4.5</t>
  </si>
  <si>
    <t>茂木</t>
  </si>
  <si>
    <t>- 7.0 ～ -12.0</t>
  </si>
  <si>
    <t>- 1.0～-4.0</t>
  </si>
  <si>
    <t>有川</t>
  </si>
  <si>
    <t>有川町</t>
  </si>
  <si>
    <t>10～  40</t>
  </si>
  <si>
    <t>- 1.5～-4.0</t>
  </si>
  <si>
    <t>崎戸</t>
  </si>
  <si>
    <t>崎戸町</t>
  </si>
  <si>
    <t>- 8.0 ～ -20.0</t>
  </si>
  <si>
    <t>± 0.0～-4.5</t>
  </si>
  <si>
    <t>臼ノ浦</t>
  </si>
  <si>
    <t>小佐々町</t>
  </si>
  <si>
    <t>-</t>
  </si>
  <si>
    <t>田平</t>
  </si>
  <si>
    <t>田平町</t>
  </si>
  <si>
    <t>瀬戸</t>
  </si>
  <si>
    <t>大瀬戸町</t>
  </si>
  <si>
    <t>20～ 120</t>
  </si>
  <si>
    <t>- 5.0 ～ - 9.0</t>
  </si>
  <si>
    <t>脇岬</t>
  </si>
  <si>
    <t>野母崎町</t>
  </si>
  <si>
    <t>30～  50</t>
  </si>
  <si>
    <t>- 3.0 ～ -22.0</t>
  </si>
  <si>
    <t>江迎</t>
  </si>
  <si>
    <t>江迎町</t>
  </si>
  <si>
    <t>50～ 100</t>
  </si>
  <si>
    <t>±0.0 ～ -18.0</t>
  </si>
  <si>
    <t>伊王島</t>
  </si>
  <si>
    <t>伊王島町</t>
  </si>
  <si>
    <t>10～  20</t>
  </si>
  <si>
    <t>須川</t>
  </si>
  <si>
    <t>西有家町</t>
  </si>
  <si>
    <t>+ 2.0～-4.0</t>
  </si>
  <si>
    <t>宮浦</t>
  </si>
  <si>
    <t>西彼町</t>
  </si>
  <si>
    <t>口ノ津</t>
  </si>
  <si>
    <t>口之津町</t>
  </si>
  <si>
    <t>- 3.0 ～ -10.0</t>
  </si>
  <si>
    <t>± 0.0～-4.0</t>
  </si>
  <si>
    <t>肥前大島</t>
  </si>
  <si>
    <t>大島町</t>
  </si>
  <si>
    <t>80～ 100</t>
  </si>
  <si>
    <t>- 4.0 ～ -15.0</t>
  </si>
  <si>
    <t>高島</t>
  </si>
  <si>
    <t>高島町</t>
  </si>
  <si>
    <t>小長井</t>
  </si>
  <si>
    <t>小長井町</t>
  </si>
  <si>
    <t>10～ 100</t>
  </si>
  <si>
    <t>富江</t>
  </si>
  <si>
    <t>富江町</t>
  </si>
  <si>
    <t>- 3.0 ～ - 9.0</t>
  </si>
  <si>
    <t>勝本</t>
  </si>
  <si>
    <t>勝本町</t>
  </si>
  <si>
    <t>-10.0 ～ -16.0</t>
  </si>
  <si>
    <t>～-4.5</t>
  </si>
  <si>
    <t>平戸</t>
  </si>
  <si>
    <t>平戸市</t>
  </si>
  <si>
    <t>印通寺</t>
  </si>
  <si>
    <t>石田町</t>
  </si>
  <si>
    <t>70～ 110</t>
  </si>
  <si>
    <t>- 6.0 ～ -25.0</t>
  </si>
  <si>
    <t>西郷</t>
  </si>
  <si>
    <t>瑞穂町</t>
  </si>
  <si>
    <t>-2.0</t>
  </si>
  <si>
    <t>- 0.5～-1.0</t>
  </si>
  <si>
    <t>小茂田</t>
  </si>
  <si>
    <t>20～  30</t>
  </si>
  <si>
    <t>- 2.0～-3.0</t>
  </si>
  <si>
    <t>大村</t>
  </si>
  <si>
    <t>大村市</t>
  </si>
  <si>
    <t>岐宿</t>
  </si>
  <si>
    <t>岐宿町</t>
  </si>
  <si>
    <t>- 1.0～-3.0</t>
  </si>
  <si>
    <t>若松</t>
  </si>
  <si>
    <t>若松町</t>
  </si>
  <si>
    <t>-18.0 ～ -24.0</t>
  </si>
  <si>
    <t>池島</t>
  </si>
  <si>
    <t>外海町</t>
  </si>
  <si>
    <t>- 8.0 ～ -16.0</t>
  </si>
  <si>
    <t>- 2.0～-4.0</t>
  </si>
  <si>
    <t>佐々</t>
  </si>
  <si>
    <t>佐々町</t>
  </si>
  <si>
    <t>川内</t>
  </si>
  <si>
    <t>+ 1.5～-4.5</t>
  </si>
  <si>
    <t>調川</t>
  </si>
  <si>
    <t>松浦市</t>
  </si>
  <si>
    <t>70～ 100</t>
  </si>
  <si>
    <t>彼杵</t>
  </si>
  <si>
    <t>東彼杵町</t>
  </si>
  <si>
    <t>+ 0.5～-4.5</t>
  </si>
  <si>
    <t>青方</t>
  </si>
  <si>
    <t>上五島町</t>
  </si>
  <si>
    <t>- 5.0 ～ -25.0</t>
  </si>
  <si>
    <t>鹿見</t>
  </si>
  <si>
    <t>上県町</t>
  </si>
  <si>
    <t>松島</t>
  </si>
  <si>
    <t>- 1.0 ～ -24.0</t>
  </si>
  <si>
    <t>時津</t>
  </si>
  <si>
    <t>時津町</t>
  </si>
  <si>
    <t>- 5.0 ～ -12.0</t>
  </si>
  <si>
    <t>川棚</t>
  </si>
  <si>
    <t>川棚町</t>
  </si>
  <si>
    <t>玉ノ浦</t>
  </si>
  <si>
    <t>玉之浦町</t>
  </si>
  <si>
    <t>40～ 100</t>
  </si>
  <si>
    <t>- 2.5 ～ -12.0</t>
  </si>
  <si>
    <t>多比良</t>
  </si>
  <si>
    <t>国見町</t>
  </si>
  <si>
    <t>- 4.0 ～ - 5.0</t>
  </si>
  <si>
    <t>太田和</t>
  </si>
  <si>
    <t>西海町</t>
  </si>
  <si>
    <t>- 4.0 ～ - 8.0</t>
  </si>
  <si>
    <t>仁位</t>
  </si>
  <si>
    <t>豊玉町</t>
  </si>
  <si>
    <t>竹敷</t>
  </si>
  <si>
    <t>美津島町</t>
  </si>
  <si>
    <t>奈留島</t>
  </si>
  <si>
    <t>奈留町</t>
  </si>
  <si>
    <t>瀬川</t>
  </si>
  <si>
    <t>- 4.5 ～ - 7.5</t>
  </si>
  <si>
    <t>仁田</t>
  </si>
  <si>
    <t>- 2.1～-4.0</t>
  </si>
  <si>
    <t>相の浦</t>
  </si>
  <si>
    <t>福島</t>
  </si>
  <si>
    <t>福島町</t>
  </si>
  <si>
    <t>大島</t>
  </si>
  <si>
    <t>大島村</t>
  </si>
  <si>
    <t>40～  50</t>
  </si>
  <si>
    <t>- 5.0 ～ -50.0</t>
  </si>
  <si>
    <t>小浜</t>
  </si>
  <si>
    <t>小浜町</t>
  </si>
  <si>
    <t>佐須奈</t>
  </si>
  <si>
    <t>諫早</t>
  </si>
  <si>
    <t>諫早市</t>
  </si>
  <si>
    <t>20～  40</t>
  </si>
  <si>
    <t>+3.0</t>
  </si>
  <si>
    <t>早岐</t>
  </si>
  <si>
    <t>30～ 100</t>
  </si>
  <si>
    <t>- 2.0 ～ - 7.0</t>
  </si>
  <si>
    <t>久山</t>
  </si>
  <si>
    <t>松浦</t>
  </si>
  <si>
    <t>-10.0 ～ -28.0</t>
  </si>
  <si>
    <t>古里</t>
  </si>
  <si>
    <t>± 0.0～-2.0</t>
  </si>
  <si>
    <t>小口</t>
  </si>
  <si>
    <t>琴海町</t>
  </si>
  <si>
    <t>30～ 240</t>
  </si>
  <si>
    <t>大瀬戸柳</t>
  </si>
  <si>
    <t>- 2.1～-4.5</t>
  </si>
  <si>
    <t>田結</t>
  </si>
  <si>
    <t>飯盛町</t>
  </si>
  <si>
    <t>神代</t>
  </si>
  <si>
    <t>+3.6</t>
  </si>
  <si>
    <t>七ツ釜</t>
  </si>
  <si>
    <t>堂崎</t>
  </si>
  <si>
    <t>有家町</t>
  </si>
  <si>
    <t>25～ 150</t>
  </si>
  <si>
    <t>古江</t>
  </si>
  <si>
    <t>床浪</t>
  </si>
  <si>
    <t>鷹島町</t>
  </si>
  <si>
    <t>面高</t>
  </si>
  <si>
    <t>- 5.0 ～ -20.0</t>
  </si>
  <si>
    <t>浜窄</t>
  </si>
  <si>
    <t>三井楽町</t>
  </si>
  <si>
    <t>- 2.0  以下</t>
  </si>
  <si>
    <t>芦ノ浦</t>
  </si>
  <si>
    <t>- 1.5 ～ - 4.5</t>
  </si>
  <si>
    <t>榎津</t>
  </si>
  <si>
    <t>新魚目町</t>
  </si>
  <si>
    <t>郷ノ首</t>
  </si>
  <si>
    <t>-10.0 ～ -15.0</t>
  </si>
  <si>
    <t>長与</t>
  </si>
  <si>
    <t>長与町</t>
  </si>
  <si>
    <t>40～  60</t>
  </si>
  <si>
    <t>神ノ浦</t>
  </si>
  <si>
    <t>- 9.0 ～ -20.0</t>
  </si>
  <si>
    <t>- 1.0～-3.5</t>
  </si>
  <si>
    <t>- 3.0 ～ -15.0</t>
  </si>
  <si>
    <t>- 2.0 ～ - 9.0</t>
  </si>
  <si>
    <t>20～  35</t>
  </si>
  <si>
    <t>- 1.0 ～ - 5.5</t>
  </si>
  <si>
    <t xml:space="preserve"> + 3.0～-4.5</t>
  </si>
  <si>
    <t>4～  70</t>
  </si>
  <si>
    <t>-</t>
  </si>
  <si>
    <t>-4.0</t>
  </si>
  <si>
    <t>± 0.0～-4.0</t>
  </si>
  <si>
    <t>- 2.0～-4.0</t>
  </si>
  <si>
    <t>- 2.0 ～ - 5.0</t>
  </si>
  <si>
    <t>- 1.0 ～ - 2.5</t>
  </si>
  <si>
    <t xml:space="preserve">   + 0.5 ～ - 7.5</t>
  </si>
  <si>
    <t>- 2.0</t>
  </si>
  <si>
    <t>- 3.0</t>
  </si>
  <si>
    <t>- 1.0 ～ - 3.0</t>
  </si>
  <si>
    <t>～-2.0</t>
  </si>
  <si>
    <t>15～  30</t>
  </si>
  <si>
    <t>30～  70</t>
  </si>
  <si>
    <t>+ 5.0 ～ - 3.0</t>
  </si>
  <si>
    <t>- 0.2～-5.1</t>
  </si>
  <si>
    <t>- 2.0～-12.0</t>
  </si>
  <si>
    <t>- 1.0～-4.5</t>
  </si>
  <si>
    <t>- 2.0～-7.0</t>
  </si>
  <si>
    <t>- 2.0～-3.0</t>
  </si>
  <si>
    <t>最高
潮位</t>
  </si>
  <si>
    <t>（平成14年4月1日現在）</t>
  </si>
  <si>
    <t xml:space="preserve">       単位：ｍ、1000㎡</t>
  </si>
  <si>
    <t xml:space="preserve"> 港湾調査による。</t>
  </si>
  <si>
    <t xml:space="preserve"> 資料  県港湾課調</t>
  </si>
  <si>
    <t>下田</t>
  </si>
  <si>
    <t>森ノ浜</t>
  </si>
  <si>
    <t>城ノ下</t>
  </si>
  <si>
    <t>太田尾</t>
  </si>
  <si>
    <t>神崎</t>
  </si>
  <si>
    <t>松浦市</t>
  </si>
  <si>
    <t>郷ノ浦町</t>
  </si>
  <si>
    <t>高来町</t>
  </si>
  <si>
    <t>長崎市</t>
  </si>
  <si>
    <t>鷹島町</t>
  </si>
  <si>
    <t>-</t>
  </si>
  <si>
    <t xml:space="preserve">       -</t>
  </si>
  <si>
    <t>+2.0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</si>
</sst>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.0_ ;[Red]\-#,##0.0\ "/>
    <numFmt numFmtId="184" formatCode="#,##0.0;[Red]#,##0.0"/>
    <numFmt numFmtId="185" formatCode="#,##0.0;&quot;△ &quot;#,##0.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Continuous"/>
    </xf>
    <xf numFmtId="0" fontId="0" fillId="0" borderId="1" xfId="0" applyFont="1" applyFill="1" applyBorder="1" applyAlignment="1">
      <alignment horizontal="centerContinuous"/>
    </xf>
    <xf numFmtId="0" fontId="5" fillId="0" borderId="0" xfId="0" applyFont="1" applyFill="1" applyAlignment="1">
      <alignment horizontal="distributed"/>
    </xf>
    <xf numFmtId="0" fontId="5" fillId="0" borderId="2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3" xfId="0" applyFont="1" applyFill="1" applyBorder="1" applyAlignment="1">
      <alignment horizontal="distributed"/>
    </xf>
    <xf numFmtId="0" fontId="5" fillId="0" borderId="4" xfId="0" applyFont="1" applyFill="1" applyBorder="1" applyAlignment="1">
      <alignment horizontal="distributed"/>
    </xf>
    <xf numFmtId="0" fontId="5" fillId="0" borderId="4" xfId="0" applyFont="1" applyFill="1" applyBorder="1" applyAlignment="1">
      <alignment horizontal="distributed"/>
    </xf>
    <xf numFmtId="0" fontId="5" fillId="0" borderId="0" xfId="0" applyFont="1" applyFill="1" applyAlignment="1">
      <alignment horizontal="distributed"/>
    </xf>
    <xf numFmtId="0" fontId="5" fillId="0" borderId="2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183" fontId="5" fillId="0" borderId="2" xfId="17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181" fontId="5" fillId="0" borderId="0" xfId="16" applyFont="1" applyFill="1" applyAlignment="1">
      <alignment/>
    </xf>
    <xf numFmtId="183" fontId="5" fillId="0" borderId="0" xfId="17" applyNumberFormat="1" applyFont="1" applyFill="1" applyBorder="1" applyAlignment="1" quotePrefix="1">
      <alignment horizontal="right"/>
    </xf>
    <xf numFmtId="0" fontId="5" fillId="0" borderId="0" xfId="0" applyFont="1" applyFill="1" applyAlignment="1" quotePrefix="1">
      <alignment horizontal="right"/>
    </xf>
    <xf numFmtId="183" fontId="5" fillId="0" borderId="2" xfId="17" applyNumberFormat="1" applyFont="1" applyFill="1" applyBorder="1" applyAlignment="1" quotePrefix="1">
      <alignment horizontal="right"/>
    </xf>
    <xf numFmtId="49" fontId="5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/>
    </xf>
    <xf numFmtId="181" fontId="5" fillId="0" borderId="0" xfId="16" applyFont="1" applyFill="1" applyBorder="1" applyAlignment="1">
      <alignment/>
    </xf>
    <xf numFmtId="49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49" fontId="5" fillId="0" borderId="0" xfId="0" applyNumberFormat="1" applyFont="1" applyFill="1" applyAlignment="1" quotePrefix="1">
      <alignment horizontal="right"/>
    </xf>
    <xf numFmtId="0" fontId="5" fillId="0" borderId="1" xfId="0" applyFont="1" applyFill="1" applyBorder="1" applyAlignment="1">
      <alignment horizontal="distributed"/>
    </xf>
    <xf numFmtId="0" fontId="5" fillId="0" borderId="5" xfId="0" applyFont="1" applyFill="1" applyBorder="1" applyAlignment="1">
      <alignment horizontal="distributed"/>
    </xf>
    <xf numFmtId="183" fontId="5" fillId="0" borderId="5" xfId="17" applyNumberFormat="1" applyFont="1" applyFill="1" applyBorder="1" applyAlignment="1" quotePrefix="1">
      <alignment horizontal="right"/>
    </xf>
    <xf numFmtId="181" fontId="5" fillId="0" borderId="1" xfId="16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183" fontId="5" fillId="0" borderId="1" xfId="17" applyNumberFormat="1" applyFont="1" applyFill="1" applyBorder="1" applyAlignment="1" quotePrefix="1">
      <alignment horizontal="right"/>
    </xf>
    <xf numFmtId="0" fontId="5" fillId="0" borderId="0" xfId="0" applyFont="1" applyFill="1" applyAlignment="1">
      <alignment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showGridLines="0" tabSelected="1" zoomScale="75" zoomScaleNormal="75" workbookViewId="0" topLeftCell="A55">
      <selection activeCell="J70" sqref="J70"/>
    </sheetView>
  </sheetViews>
  <sheetFormatPr defaultColWidth="8.625" defaultRowHeight="12.75"/>
  <cols>
    <col min="1" max="1" width="17.375" style="2" customWidth="1"/>
    <col min="2" max="3" width="0.875" style="2" customWidth="1"/>
    <col min="4" max="4" width="17.375" style="2" customWidth="1"/>
    <col min="5" max="5" width="0.875" style="2" customWidth="1"/>
    <col min="6" max="6" width="7.875" style="2" customWidth="1"/>
    <col min="7" max="8" width="11.00390625" style="2" customWidth="1"/>
    <col min="9" max="9" width="17.625" style="2" customWidth="1"/>
    <col min="10" max="13" width="11.00390625" style="2" customWidth="1"/>
    <col min="14" max="14" width="17.75390625" style="2" customWidth="1"/>
    <col min="15" max="15" width="4.00390625" style="2" customWidth="1"/>
    <col min="16" max="16384" width="8.625" style="2" customWidth="1"/>
  </cols>
  <sheetData>
    <row r="1" spans="1:12" ht="24">
      <c r="A1" s="1" t="s">
        <v>0</v>
      </c>
      <c r="J1" s="3"/>
      <c r="K1" s="4" t="s">
        <v>246</v>
      </c>
      <c r="L1" s="5"/>
    </row>
    <row r="2" spans="1:14" ht="15" customHeight="1" thickBot="1">
      <c r="A2" s="6" t="s">
        <v>248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 t="s">
        <v>247</v>
      </c>
      <c r="N2" s="8"/>
    </row>
    <row r="3" spans="1:14" ht="14.25" customHeight="1">
      <c r="A3" s="40" t="s">
        <v>4</v>
      </c>
      <c r="B3" s="9"/>
      <c r="C3" s="10"/>
      <c r="D3" s="40" t="s">
        <v>5</v>
      </c>
      <c r="E3" s="11"/>
      <c r="F3" s="42" t="s">
        <v>245</v>
      </c>
      <c r="G3" s="37" t="s">
        <v>1</v>
      </c>
      <c r="H3" s="38"/>
      <c r="I3" s="39"/>
      <c r="J3" s="37" t="s">
        <v>2</v>
      </c>
      <c r="K3" s="38"/>
      <c r="L3" s="39"/>
      <c r="M3" s="37" t="s">
        <v>3</v>
      </c>
      <c r="N3" s="38"/>
    </row>
    <row r="4" spans="1:14" ht="13.5" customHeight="1">
      <c r="A4" s="41"/>
      <c r="B4" s="12"/>
      <c r="C4" s="13"/>
      <c r="D4" s="41"/>
      <c r="E4" s="12"/>
      <c r="F4" s="43"/>
      <c r="G4" s="13" t="s">
        <v>6</v>
      </c>
      <c r="H4" s="13" t="s">
        <v>7</v>
      </c>
      <c r="I4" s="13" t="s">
        <v>8</v>
      </c>
      <c r="J4" s="14" t="s">
        <v>9</v>
      </c>
      <c r="K4" s="13" t="s">
        <v>10</v>
      </c>
      <c r="L4" s="13" t="s">
        <v>11</v>
      </c>
      <c r="M4" s="13" t="s">
        <v>12</v>
      </c>
      <c r="N4" s="13" t="s">
        <v>8</v>
      </c>
    </row>
    <row r="5" spans="1:14" ht="29.25" customHeight="1">
      <c r="A5" s="15" t="s">
        <v>13</v>
      </c>
      <c r="B5" s="15"/>
      <c r="C5" s="16"/>
      <c r="D5" s="17" t="s">
        <v>14</v>
      </c>
      <c r="E5" s="17"/>
      <c r="F5" s="18">
        <v>3.6</v>
      </c>
      <c r="G5" s="19" t="s">
        <v>15</v>
      </c>
      <c r="H5" s="20">
        <v>5937</v>
      </c>
      <c r="I5" s="19" t="s">
        <v>16</v>
      </c>
      <c r="J5" s="20">
        <f aca="true" t="shared" si="0" ref="J5:J20">SUM(K5:L5)</f>
        <v>7547</v>
      </c>
      <c r="K5" s="21" t="s">
        <v>17</v>
      </c>
      <c r="L5" s="20">
        <v>7547</v>
      </c>
      <c r="M5" s="20">
        <v>1372</v>
      </c>
      <c r="N5" s="19" t="s">
        <v>18</v>
      </c>
    </row>
    <row r="6" spans="1:14" ht="14.25" customHeight="1">
      <c r="A6" s="15" t="s">
        <v>19</v>
      </c>
      <c r="B6" s="15"/>
      <c r="C6" s="16"/>
      <c r="D6" s="17" t="s">
        <v>20</v>
      </c>
      <c r="E6" s="17"/>
      <c r="F6" s="18">
        <v>2.8</v>
      </c>
      <c r="G6" s="2">
        <v>100</v>
      </c>
      <c r="H6" s="20">
        <v>1700</v>
      </c>
      <c r="I6" s="19" t="s">
        <v>21</v>
      </c>
      <c r="J6" s="20">
        <f t="shared" si="0"/>
        <v>202</v>
      </c>
      <c r="K6" s="20">
        <v>173</v>
      </c>
      <c r="L6" s="20">
        <v>29</v>
      </c>
      <c r="M6" s="20">
        <v>55</v>
      </c>
      <c r="N6" s="19" t="s">
        <v>22</v>
      </c>
    </row>
    <row r="7" spans="1:14" ht="14.25" customHeight="1">
      <c r="A7" s="15" t="s">
        <v>23</v>
      </c>
      <c r="B7" s="15"/>
      <c r="C7" s="16"/>
      <c r="D7" s="17" t="s">
        <v>24</v>
      </c>
      <c r="E7" s="17"/>
      <c r="F7" s="18">
        <v>2.6</v>
      </c>
      <c r="G7" s="2">
        <v>140</v>
      </c>
      <c r="H7" s="20">
        <v>2450</v>
      </c>
      <c r="I7" s="19" t="s">
        <v>25</v>
      </c>
      <c r="J7" s="20">
        <f t="shared" si="0"/>
        <v>214</v>
      </c>
      <c r="K7" s="20">
        <v>138</v>
      </c>
      <c r="L7" s="20">
        <v>76</v>
      </c>
      <c r="M7" s="20">
        <v>78</v>
      </c>
      <c r="N7" s="19" t="s">
        <v>115</v>
      </c>
    </row>
    <row r="8" spans="1:14" ht="14.25" customHeight="1">
      <c r="A8" s="15" t="s">
        <v>26</v>
      </c>
      <c r="B8" s="15"/>
      <c r="C8" s="16"/>
      <c r="D8" s="17" t="s">
        <v>27</v>
      </c>
      <c r="E8" s="17"/>
      <c r="F8" s="18">
        <v>4.4</v>
      </c>
      <c r="G8" s="19" t="s">
        <v>28</v>
      </c>
      <c r="H8" s="20">
        <v>1210</v>
      </c>
      <c r="I8" s="19" t="s">
        <v>29</v>
      </c>
      <c r="J8" s="20">
        <f t="shared" si="0"/>
        <v>249</v>
      </c>
      <c r="K8" s="20">
        <v>249</v>
      </c>
      <c r="L8" s="21" t="s">
        <v>17</v>
      </c>
      <c r="M8" s="20">
        <v>145</v>
      </c>
      <c r="N8" s="22" t="s">
        <v>240</v>
      </c>
    </row>
    <row r="9" spans="1:14" ht="14.25" customHeight="1">
      <c r="A9" s="15" t="s">
        <v>30</v>
      </c>
      <c r="B9" s="15"/>
      <c r="C9" s="16"/>
      <c r="D9" s="17" t="s">
        <v>31</v>
      </c>
      <c r="E9" s="17"/>
      <c r="F9" s="18">
        <v>3.7</v>
      </c>
      <c r="G9" s="19" t="s">
        <v>32</v>
      </c>
      <c r="H9" s="20">
        <v>11600</v>
      </c>
      <c r="I9" s="19" t="s">
        <v>33</v>
      </c>
      <c r="J9" s="20">
        <f t="shared" si="0"/>
        <v>2002</v>
      </c>
      <c r="K9" s="20">
        <v>2002</v>
      </c>
      <c r="L9" s="21" t="s">
        <v>17</v>
      </c>
      <c r="M9" s="20">
        <v>435</v>
      </c>
      <c r="N9" s="19" t="s">
        <v>18</v>
      </c>
    </row>
    <row r="10" spans="1:14" ht="14.25" customHeight="1">
      <c r="A10" s="15" t="s">
        <v>34</v>
      </c>
      <c r="B10" s="15"/>
      <c r="C10" s="16"/>
      <c r="D10" s="17" t="s">
        <v>35</v>
      </c>
      <c r="E10" s="17"/>
      <c r="F10" s="18">
        <v>5.6</v>
      </c>
      <c r="G10" s="19" t="s">
        <v>36</v>
      </c>
      <c r="H10" s="20">
        <v>1940</v>
      </c>
      <c r="I10" s="19" t="s">
        <v>37</v>
      </c>
      <c r="J10" s="20">
        <f t="shared" si="0"/>
        <v>192</v>
      </c>
      <c r="K10" s="20">
        <v>192</v>
      </c>
      <c r="L10" s="21" t="s">
        <v>17</v>
      </c>
      <c r="M10" s="20">
        <v>143</v>
      </c>
      <c r="N10" s="19" t="s">
        <v>18</v>
      </c>
    </row>
    <row r="11" spans="1:14" ht="14.25" customHeight="1">
      <c r="A11" s="15" t="s">
        <v>38</v>
      </c>
      <c r="B11" s="15"/>
      <c r="C11" s="16"/>
      <c r="D11" s="17" t="s">
        <v>39</v>
      </c>
      <c r="E11" s="17"/>
      <c r="F11" s="18">
        <v>2.2</v>
      </c>
      <c r="G11" s="2">
        <v>100</v>
      </c>
      <c r="H11" s="20">
        <v>3000</v>
      </c>
      <c r="I11" s="19" t="s">
        <v>40</v>
      </c>
      <c r="J11" s="20">
        <f t="shared" si="0"/>
        <v>143</v>
      </c>
      <c r="K11" s="20">
        <v>143</v>
      </c>
      <c r="L11" s="21" t="s">
        <v>17</v>
      </c>
      <c r="M11" s="20">
        <v>6</v>
      </c>
      <c r="N11" s="19" t="s">
        <v>41</v>
      </c>
    </row>
    <row r="12" spans="1:14" ht="14.25" customHeight="1">
      <c r="A12" s="15" t="s">
        <v>42</v>
      </c>
      <c r="B12" s="15"/>
      <c r="C12" s="16"/>
      <c r="D12" s="17" t="s">
        <v>14</v>
      </c>
      <c r="E12" s="17"/>
      <c r="F12" s="18">
        <v>3.5</v>
      </c>
      <c r="G12" s="2">
        <v>50</v>
      </c>
      <c r="H12" s="20">
        <v>500</v>
      </c>
      <c r="I12" s="19" t="s">
        <v>43</v>
      </c>
      <c r="J12" s="20">
        <f t="shared" si="0"/>
        <v>109</v>
      </c>
      <c r="K12" s="20">
        <v>109</v>
      </c>
      <c r="L12" s="21" t="s">
        <v>17</v>
      </c>
      <c r="M12" s="20">
        <v>68</v>
      </c>
      <c r="N12" s="19" t="s">
        <v>44</v>
      </c>
    </row>
    <row r="13" spans="1:14" ht="14.25" customHeight="1">
      <c r="A13" s="15" t="s">
        <v>45</v>
      </c>
      <c r="B13" s="15"/>
      <c r="C13" s="16"/>
      <c r="D13" s="17" t="s">
        <v>46</v>
      </c>
      <c r="E13" s="17"/>
      <c r="F13" s="18">
        <v>3.3</v>
      </c>
      <c r="G13" s="19" t="s">
        <v>47</v>
      </c>
      <c r="H13" s="20">
        <v>650</v>
      </c>
      <c r="I13" s="22" t="s">
        <v>220</v>
      </c>
      <c r="J13" s="20">
        <f t="shared" si="0"/>
        <v>110</v>
      </c>
      <c r="K13" s="20">
        <v>110</v>
      </c>
      <c r="L13" s="21" t="s">
        <v>17</v>
      </c>
      <c r="M13" s="20">
        <v>115</v>
      </c>
      <c r="N13" s="19" t="s">
        <v>48</v>
      </c>
    </row>
    <row r="14" spans="1:14" ht="14.25" customHeight="1">
      <c r="A14" s="15" t="s">
        <v>49</v>
      </c>
      <c r="B14" s="15"/>
      <c r="C14" s="16"/>
      <c r="D14" s="17" t="s">
        <v>50</v>
      </c>
      <c r="E14" s="17"/>
      <c r="F14" s="18">
        <v>3.5</v>
      </c>
      <c r="G14" s="2">
        <v>110</v>
      </c>
      <c r="H14" s="20">
        <v>1200</v>
      </c>
      <c r="I14" s="19" t="s">
        <v>51</v>
      </c>
      <c r="J14" s="20">
        <f t="shared" si="0"/>
        <v>193</v>
      </c>
      <c r="K14" s="20">
        <v>193</v>
      </c>
      <c r="L14" s="21" t="s">
        <v>17</v>
      </c>
      <c r="M14" s="20">
        <v>117</v>
      </c>
      <c r="N14" s="19" t="s">
        <v>52</v>
      </c>
    </row>
    <row r="15" spans="1:14" ht="14.25" customHeight="1">
      <c r="A15" s="15" t="s">
        <v>53</v>
      </c>
      <c r="B15" s="15"/>
      <c r="C15" s="16"/>
      <c r="D15" s="17" t="s">
        <v>54</v>
      </c>
      <c r="E15" s="17"/>
      <c r="F15" s="18">
        <v>3.5</v>
      </c>
      <c r="G15" s="21" t="s">
        <v>55</v>
      </c>
      <c r="H15" s="21" t="s">
        <v>17</v>
      </c>
      <c r="I15" s="21" t="s">
        <v>55</v>
      </c>
      <c r="J15" s="20">
        <f t="shared" si="0"/>
        <v>122</v>
      </c>
      <c r="K15" s="20">
        <v>122</v>
      </c>
      <c r="L15" s="21" t="s">
        <v>17</v>
      </c>
      <c r="M15" s="20">
        <v>10</v>
      </c>
      <c r="N15" s="19" t="s">
        <v>115</v>
      </c>
    </row>
    <row r="16" spans="1:14" ht="14.25" customHeight="1">
      <c r="A16" s="15" t="s">
        <v>56</v>
      </c>
      <c r="B16" s="15"/>
      <c r="C16" s="16"/>
      <c r="D16" s="17" t="s">
        <v>57</v>
      </c>
      <c r="E16" s="17"/>
      <c r="F16" s="18">
        <v>3.3</v>
      </c>
      <c r="G16" s="21" t="s">
        <v>55</v>
      </c>
      <c r="H16" s="21" t="s">
        <v>17</v>
      </c>
      <c r="I16" s="21" t="s">
        <v>55</v>
      </c>
      <c r="J16" s="20">
        <f t="shared" si="0"/>
        <v>52</v>
      </c>
      <c r="K16" s="20">
        <v>52</v>
      </c>
      <c r="L16" s="21" t="s">
        <v>17</v>
      </c>
      <c r="M16" s="20">
        <v>18</v>
      </c>
      <c r="N16" s="19" t="s">
        <v>52</v>
      </c>
    </row>
    <row r="17" spans="1:14" ht="14.25" customHeight="1">
      <c r="A17" s="15" t="s">
        <v>58</v>
      </c>
      <c r="B17" s="15"/>
      <c r="C17" s="16"/>
      <c r="D17" s="17" t="s">
        <v>59</v>
      </c>
      <c r="E17" s="17"/>
      <c r="F17" s="18">
        <v>3.5</v>
      </c>
      <c r="G17" s="19" t="s">
        <v>60</v>
      </c>
      <c r="H17" s="20">
        <v>990</v>
      </c>
      <c r="I17" s="22" t="s">
        <v>221</v>
      </c>
      <c r="J17" s="20">
        <f t="shared" si="0"/>
        <v>441</v>
      </c>
      <c r="K17" s="20">
        <v>441</v>
      </c>
      <c r="L17" s="21" t="s">
        <v>17</v>
      </c>
      <c r="M17" s="20">
        <v>103</v>
      </c>
      <c r="N17" s="19" t="s">
        <v>52</v>
      </c>
    </row>
    <row r="18" spans="1:14" ht="14.25" customHeight="1">
      <c r="A18" s="15" t="s">
        <v>62</v>
      </c>
      <c r="B18" s="15"/>
      <c r="C18" s="16"/>
      <c r="D18" s="17" t="s">
        <v>63</v>
      </c>
      <c r="E18" s="17"/>
      <c r="F18" s="18">
        <v>3.5</v>
      </c>
      <c r="G18" s="19" t="s">
        <v>64</v>
      </c>
      <c r="H18" s="20">
        <v>830</v>
      </c>
      <c r="I18" s="19" t="s">
        <v>65</v>
      </c>
      <c r="J18" s="20">
        <f t="shared" si="0"/>
        <v>218</v>
      </c>
      <c r="K18" s="20">
        <v>218</v>
      </c>
      <c r="L18" s="21" t="s">
        <v>17</v>
      </c>
      <c r="M18" s="20">
        <v>90</v>
      </c>
      <c r="N18" s="19" t="s">
        <v>52</v>
      </c>
    </row>
    <row r="19" spans="1:14" ht="14.25" customHeight="1">
      <c r="A19" s="15" t="s">
        <v>66</v>
      </c>
      <c r="B19" s="15"/>
      <c r="C19" s="16"/>
      <c r="D19" s="17" t="s">
        <v>67</v>
      </c>
      <c r="E19" s="17"/>
      <c r="F19" s="18">
        <v>3.3</v>
      </c>
      <c r="G19" s="19" t="s">
        <v>68</v>
      </c>
      <c r="H19" s="20">
        <v>4250</v>
      </c>
      <c r="I19" s="19" t="s">
        <v>69</v>
      </c>
      <c r="J19" s="20">
        <f t="shared" si="0"/>
        <v>69</v>
      </c>
      <c r="K19" s="20">
        <v>69</v>
      </c>
      <c r="L19" s="21" t="s">
        <v>17</v>
      </c>
      <c r="M19" s="20">
        <v>64</v>
      </c>
      <c r="N19" s="19" t="s">
        <v>52</v>
      </c>
    </row>
    <row r="20" spans="1:14" ht="14.25" customHeight="1">
      <c r="A20" s="15" t="s">
        <v>70</v>
      </c>
      <c r="B20" s="15"/>
      <c r="C20" s="16"/>
      <c r="D20" s="17" t="s">
        <v>71</v>
      </c>
      <c r="E20" s="17"/>
      <c r="F20" s="18">
        <v>3.6</v>
      </c>
      <c r="G20" s="19" t="s">
        <v>72</v>
      </c>
      <c r="H20" s="20">
        <v>850</v>
      </c>
      <c r="I20" s="22" t="s">
        <v>235</v>
      </c>
      <c r="J20" s="20">
        <f t="shared" si="0"/>
        <v>154</v>
      </c>
      <c r="K20" s="20">
        <v>0</v>
      </c>
      <c r="L20" s="20">
        <v>154</v>
      </c>
      <c r="M20" s="20">
        <v>24</v>
      </c>
      <c r="N20" s="19" t="s">
        <v>18</v>
      </c>
    </row>
    <row r="21" spans="1:14" ht="14.25" customHeight="1">
      <c r="A21" s="15" t="s">
        <v>73</v>
      </c>
      <c r="B21" s="15"/>
      <c r="C21" s="16"/>
      <c r="D21" s="17" t="s">
        <v>74</v>
      </c>
      <c r="E21" s="17"/>
      <c r="F21" s="18">
        <v>4.9</v>
      </c>
      <c r="G21" s="19" t="s">
        <v>222</v>
      </c>
      <c r="H21" s="20">
        <v>285</v>
      </c>
      <c r="I21" s="22" t="s">
        <v>223</v>
      </c>
      <c r="J21" s="21" t="s">
        <v>17</v>
      </c>
      <c r="K21" s="21" t="s">
        <v>17</v>
      </c>
      <c r="L21" s="21" t="s">
        <v>17</v>
      </c>
      <c r="M21" s="20">
        <v>67</v>
      </c>
      <c r="N21" s="19" t="s">
        <v>75</v>
      </c>
    </row>
    <row r="22" spans="1:14" ht="14.25" customHeight="1">
      <c r="A22" s="15" t="s">
        <v>76</v>
      </c>
      <c r="B22" s="15"/>
      <c r="C22" s="16"/>
      <c r="D22" s="17" t="s">
        <v>77</v>
      </c>
      <c r="E22" s="17"/>
      <c r="F22" s="23" t="s">
        <v>17</v>
      </c>
      <c r="G22" s="21" t="s">
        <v>55</v>
      </c>
      <c r="H22" s="21" t="s">
        <v>17</v>
      </c>
      <c r="I22" s="21" t="s">
        <v>55</v>
      </c>
      <c r="J22" s="21" t="s">
        <v>17</v>
      </c>
      <c r="K22" s="21" t="s">
        <v>17</v>
      </c>
      <c r="L22" s="21" t="s">
        <v>17</v>
      </c>
      <c r="M22" s="20">
        <v>23</v>
      </c>
      <c r="N22" s="19" t="s">
        <v>52</v>
      </c>
    </row>
    <row r="23" spans="1:14" ht="14.25" customHeight="1">
      <c r="A23" s="15" t="s">
        <v>78</v>
      </c>
      <c r="B23" s="15"/>
      <c r="C23" s="16"/>
      <c r="D23" s="17" t="s">
        <v>79</v>
      </c>
      <c r="E23" s="17"/>
      <c r="F23" s="18">
        <v>3.5</v>
      </c>
      <c r="G23" s="2">
        <v>20</v>
      </c>
      <c r="H23" s="20">
        <v>2240</v>
      </c>
      <c r="I23" s="19" t="s">
        <v>80</v>
      </c>
      <c r="J23" s="21" t="s">
        <v>17</v>
      </c>
      <c r="K23" s="21" t="s">
        <v>17</v>
      </c>
      <c r="L23" s="21" t="s">
        <v>17</v>
      </c>
      <c r="M23" s="20">
        <v>68</v>
      </c>
      <c r="N23" s="19" t="s">
        <v>81</v>
      </c>
    </row>
    <row r="24" spans="1:14" ht="14.25" customHeight="1">
      <c r="A24" s="15" t="s">
        <v>82</v>
      </c>
      <c r="B24" s="15"/>
      <c r="C24" s="16"/>
      <c r="D24" s="17" t="s">
        <v>83</v>
      </c>
      <c r="E24" s="17"/>
      <c r="F24" s="18">
        <v>3.7</v>
      </c>
      <c r="G24" s="19" t="s">
        <v>84</v>
      </c>
      <c r="H24" s="20">
        <v>2200</v>
      </c>
      <c r="I24" s="19" t="s">
        <v>85</v>
      </c>
      <c r="J24" s="20">
        <f>SUM(K24:L24)</f>
        <v>271</v>
      </c>
      <c r="K24" s="20">
        <v>51</v>
      </c>
      <c r="L24" s="20">
        <v>220</v>
      </c>
      <c r="M24" s="20">
        <v>137</v>
      </c>
      <c r="N24" s="19" t="s">
        <v>22</v>
      </c>
    </row>
    <row r="25" spans="1:14" ht="14.25" customHeight="1">
      <c r="A25" s="15" t="s">
        <v>86</v>
      </c>
      <c r="B25" s="15"/>
      <c r="C25" s="16"/>
      <c r="D25" s="17" t="s">
        <v>87</v>
      </c>
      <c r="E25" s="17"/>
      <c r="F25" s="18">
        <v>3.6</v>
      </c>
      <c r="G25" s="21" t="s">
        <v>55</v>
      </c>
      <c r="H25" s="21" t="s">
        <v>17</v>
      </c>
      <c r="I25" s="21" t="s">
        <v>55</v>
      </c>
      <c r="J25" s="20">
        <f>SUM(K25:L25)</f>
        <v>154</v>
      </c>
      <c r="K25" s="20">
        <v>14</v>
      </c>
      <c r="L25" s="20">
        <v>140</v>
      </c>
      <c r="M25" s="20">
        <v>9</v>
      </c>
      <c r="N25" s="19" t="s">
        <v>52</v>
      </c>
    </row>
    <row r="26" spans="1:14" ht="14.25" customHeight="1">
      <c r="A26" s="15" t="s">
        <v>88</v>
      </c>
      <c r="B26" s="15"/>
      <c r="C26" s="16"/>
      <c r="D26" s="17" t="s">
        <v>89</v>
      </c>
      <c r="E26" s="17"/>
      <c r="F26" s="18">
        <v>6.1</v>
      </c>
      <c r="G26" s="19" t="s">
        <v>90</v>
      </c>
      <c r="H26" s="20">
        <v>1600</v>
      </c>
      <c r="I26" s="22" t="s">
        <v>239</v>
      </c>
      <c r="J26" s="21" t="s">
        <v>17</v>
      </c>
      <c r="K26" s="21" t="s">
        <v>17</v>
      </c>
      <c r="L26" s="21" t="s">
        <v>17</v>
      </c>
      <c r="M26" s="20">
        <v>145</v>
      </c>
      <c r="N26" s="19" t="s">
        <v>224</v>
      </c>
    </row>
    <row r="27" spans="1:14" ht="14.25" customHeight="1">
      <c r="A27" s="15" t="s">
        <v>91</v>
      </c>
      <c r="B27" s="15"/>
      <c r="C27" s="16"/>
      <c r="D27" s="17" t="s">
        <v>92</v>
      </c>
      <c r="E27" s="17"/>
      <c r="F27" s="18">
        <v>3.3</v>
      </c>
      <c r="G27" s="19" t="s">
        <v>238</v>
      </c>
      <c r="H27" s="20">
        <v>2350</v>
      </c>
      <c r="I27" s="19" t="s">
        <v>93</v>
      </c>
      <c r="J27" s="21" t="s">
        <v>17</v>
      </c>
      <c r="K27" s="21" t="s">
        <v>17</v>
      </c>
      <c r="L27" s="21" t="s">
        <v>17</v>
      </c>
      <c r="M27" s="20">
        <v>106</v>
      </c>
      <c r="N27" s="19" t="s">
        <v>52</v>
      </c>
    </row>
    <row r="28" spans="1:14" ht="14.25" customHeight="1">
      <c r="A28" s="15" t="s">
        <v>94</v>
      </c>
      <c r="B28" s="15"/>
      <c r="C28" s="16"/>
      <c r="D28" s="17" t="s">
        <v>95</v>
      </c>
      <c r="E28" s="17"/>
      <c r="F28" s="18">
        <v>3.2</v>
      </c>
      <c r="G28" s="2">
        <v>60</v>
      </c>
      <c r="H28" s="20">
        <v>3000</v>
      </c>
      <c r="I28" s="19" t="s">
        <v>96</v>
      </c>
      <c r="J28" s="20">
        <f>SUM(K28:L28)</f>
        <v>281</v>
      </c>
      <c r="K28" s="20">
        <v>281</v>
      </c>
      <c r="L28" s="21" t="s">
        <v>17</v>
      </c>
      <c r="M28" s="20">
        <v>135</v>
      </c>
      <c r="N28" s="19" t="s">
        <v>97</v>
      </c>
    </row>
    <row r="29" spans="1:14" ht="14.25" customHeight="1">
      <c r="A29" s="15" t="s">
        <v>98</v>
      </c>
      <c r="B29" s="15"/>
      <c r="C29" s="16"/>
      <c r="D29" s="17" t="s">
        <v>99</v>
      </c>
      <c r="E29" s="17"/>
      <c r="F29" s="18">
        <v>3.3</v>
      </c>
      <c r="G29" s="21" t="s">
        <v>55</v>
      </c>
      <c r="H29" s="21" t="s">
        <v>17</v>
      </c>
      <c r="I29" s="21" t="s">
        <v>55</v>
      </c>
      <c r="J29" s="20">
        <f>SUM(K29:L29)</f>
        <v>69</v>
      </c>
      <c r="K29" s="20">
        <v>69</v>
      </c>
      <c r="L29" s="21" t="s">
        <v>17</v>
      </c>
      <c r="M29" s="20">
        <v>81</v>
      </c>
      <c r="N29" s="19" t="s">
        <v>52</v>
      </c>
    </row>
    <row r="30" spans="1:14" ht="14.25" customHeight="1">
      <c r="A30" s="15" t="s">
        <v>100</v>
      </c>
      <c r="B30" s="15"/>
      <c r="C30" s="16"/>
      <c r="D30" s="17" t="s">
        <v>101</v>
      </c>
      <c r="E30" s="17"/>
      <c r="F30" s="18">
        <v>2.5</v>
      </c>
      <c r="G30" s="19" t="s">
        <v>102</v>
      </c>
      <c r="H30" s="20">
        <v>647</v>
      </c>
      <c r="I30" s="19" t="s">
        <v>103</v>
      </c>
      <c r="J30" s="20">
        <f>SUM(K30:L30)</f>
        <v>20</v>
      </c>
      <c r="K30" s="20">
        <v>20</v>
      </c>
      <c r="L30" s="21" t="s">
        <v>17</v>
      </c>
      <c r="M30" s="20">
        <v>162</v>
      </c>
      <c r="N30" s="19" t="s">
        <v>97</v>
      </c>
    </row>
    <row r="31" spans="1:14" ht="14.25" customHeight="1">
      <c r="A31" s="15" t="s">
        <v>104</v>
      </c>
      <c r="B31" s="15"/>
      <c r="C31" s="16"/>
      <c r="D31" s="17" t="s">
        <v>105</v>
      </c>
      <c r="E31" s="17"/>
      <c r="F31" s="18">
        <v>6.3</v>
      </c>
      <c r="G31" s="2">
        <v>30</v>
      </c>
      <c r="H31" s="20">
        <v>190</v>
      </c>
      <c r="I31" s="24" t="s">
        <v>233</v>
      </c>
      <c r="J31" s="21" t="s">
        <v>17</v>
      </c>
      <c r="K31" s="21" t="s">
        <v>17</v>
      </c>
      <c r="L31" s="21" t="s">
        <v>17</v>
      </c>
      <c r="M31" s="20">
        <v>16</v>
      </c>
      <c r="N31" s="19" t="s">
        <v>107</v>
      </c>
    </row>
    <row r="32" spans="1:14" ht="14.25" customHeight="1">
      <c r="A32" s="15" t="s">
        <v>108</v>
      </c>
      <c r="B32" s="15"/>
      <c r="C32" s="16"/>
      <c r="D32" s="17" t="s">
        <v>20</v>
      </c>
      <c r="E32" s="17"/>
      <c r="F32" s="18">
        <v>2.8</v>
      </c>
      <c r="G32" s="19" t="s">
        <v>109</v>
      </c>
      <c r="H32" s="20">
        <v>460</v>
      </c>
      <c r="I32" s="24" t="s">
        <v>234</v>
      </c>
      <c r="J32" s="21" t="s">
        <v>17</v>
      </c>
      <c r="K32" s="21" t="s">
        <v>17</v>
      </c>
      <c r="L32" s="21" t="s">
        <v>17</v>
      </c>
      <c r="M32" s="20">
        <v>14</v>
      </c>
      <c r="N32" s="19" t="s">
        <v>110</v>
      </c>
    </row>
    <row r="33" spans="1:14" ht="14.25" customHeight="1">
      <c r="A33" s="15" t="s">
        <v>111</v>
      </c>
      <c r="B33" s="15"/>
      <c r="C33" s="16"/>
      <c r="D33" s="17" t="s">
        <v>112</v>
      </c>
      <c r="E33" s="17"/>
      <c r="F33" s="18">
        <v>0.9</v>
      </c>
      <c r="G33" s="21" t="s">
        <v>55</v>
      </c>
      <c r="H33" s="21" t="s">
        <v>17</v>
      </c>
      <c r="I33" s="21" t="s">
        <v>55</v>
      </c>
      <c r="J33" s="20">
        <f aca="true" t="shared" si="1" ref="J33:J39">SUM(K33:L33)</f>
        <v>30</v>
      </c>
      <c r="K33" s="20">
        <v>30</v>
      </c>
      <c r="L33" s="21" t="s">
        <v>17</v>
      </c>
      <c r="M33" s="20">
        <v>178</v>
      </c>
      <c r="N33" s="19" t="s">
        <v>81</v>
      </c>
    </row>
    <row r="34" spans="1:14" ht="14.25" customHeight="1">
      <c r="A34" s="15" t="s">
        <v>113</v>
      </c>
      <c r="B34" s="15"/>
      <c r="C34" s="16"/>
      <c r="D34" s="17" t="s">
        <v>114</v>
      </c>
      <c r="E34" s="17"/>
      <c r="F34" s="18">
        <v>3.3</v>
      </c>
      <c r="G34" s="21" t="s">
        <v>55</v>
      </c>
      <c r="H34" s="21" t="s">
        <v>17</v>
      </c>
      <c r="I34" s="21" t="s">
        <v>55</v>
      </c>
      <c r="J34" s="20">
        <f t="shared" si="1"/>
        <v>5</v>
      </c>
      <c r="K34" s="20">
        <v>5</v>
      </c>
      <c r="L34" s="21" t="s">
        <v>17</v>
      </c>
      <c r="M34" s="20">
        <v>16</v>
      </c>
      <c r="N34" s="19" t="s">
        <v>115</v>
      </c>
    </row>
    <row r="35" spans="1:14" ht="14.25" customHeight="1">
      <c r="A35" s="15" t="s">
        <v>116</v>
      </c>
      <c r="B35" s="15"/>
      <c r="C35" s="16"/>
      <c r="D35" s="17" t="s">
        <v>117</v>
      </c>
      <c r="E35" s="17"/>
      <c r="F35" s="18">
        <v>3.3</v>
      </c>
      <c r="G35" s="2">
        <v>80</v>
      </c>
      <c r="H35" s="20">
        <v>680</v>
      </c>
      <c r="I35" s="19" t="s">
        <v>118</v>
      </c>
      <c r="J35" s="20">
        <f t="shared" si="1"/>
        <v>46</v>
      </c>
      <c r="K35" s="20">
        <v>46</v>
      </c>
      <c r="L35" s="21" t="s">
        <v>17</v>
      </c>
      <c r="M35" s="20">
        <v>9</v>
      </c>
      <c r="N35" s="22" t="s">
        <v>241</v>
      </c>
    </row>
    <row r="36" spans="1:14" ht="14.25" customHeight="1">
      <c r="A36" s="15" t="s">
        <v>119</v>
      </c>
      <c r="B36" s="15"/>
      <c r="C36" s="16"/>
      <c r="D36" s="17" t="s">
        <v>120</v>
      </c>
      <c r="E36" s="17"/>
      <c r="F36" s="18">
        <v>3.5</v>
      </c>
      <c r="G36" s="2">
        <v>120</v>
      </c>
      <c r="H36" s="20">
        <v>300</v>
      </c>
      <c r="I36" s="19" t="s">
        <v>121</v>
      </c>
      <c r="J36" s="20">
        <f t="shared" si="1"/>
        <v>14</v>
      </c>
      <c r="K36" s="20">
        <v>14</v>
      </c>
      <c r="L36" s="20">
        <v>0</v>
      </c>
      <c r="M36" s="20">
        <v>9</v>
      </c>
      <c r="N36" s="19" t="s">
        <v>122</v>
      </c>
    </row>
    <row r="37" spans="1:14" ht="14.25" customHeight="1">
      <c r="A37" s="15" t="s">
        <v>123</v>
      </c>
      <c r="B37" s="15"/>
      <c r="C37" s="16"/>
      <c r="D37" s="17" t="s">
        <v>124</v>
      </c>
      <c r="E37" s="17"/>
      <c r="F37" s="18">
        <v>3.7</v>
      </c>
      <c r="G37" s="2">
        <v>100</v>
      </c>
      <c r="H37" s="20">
        <v>1430</v>
      </c>
      <c r="I37" s="19" t="s">
        <v>232</v>
      </c>
      <c r="J37" s="20">
        <f t="shared" si="1"/>
        <v>10</v>
      </c>
      <c r="K37" s="20">
        <v>10</v>
      </c>
      <c r="L37" s="21" t="s">
        <v>17</v>
      </c>
      <c r="M37" s="20">
        <v>225</v>
      </c>
      <c r="N37" s="19" t="s">
        <v>52</v>
      </c>
    </row>
    <row r="38" spans="1:14" ht="14.25" customHeight="1">
      <c r="A38" s="15" t="s">
        <v>125</v>
      </c>
      <c r="B38" s="15"/>
      <c r="C38" s="16"/>
      <c r="D38" s="17" t="s">
        <v>99</v>
      </c>
      <c r="E38" s="17"/>
      <c r="F38" s="18">
        <v>3.3</v>
      </c>
      <c r="G38" s="21" t="s">
        <v>55</v>
      </c>
      <c r="H38" s="21" t="s">
        <v>17</v>
      </c>
      <c r="I38" s="21" t="s">
        <v>55</v>
      </c>
      <c r="J38" s="20">
        <f t="shared" si="1"/>
        <v>202</v>
      </c>
      <c r="K38" s="21" t="s">
        <v>17</v>
      </c>
      <c r="L38" s="20">
        <v>202</v>
      </c>
      <c r="M38" s="20">
        <v>184</v>
      </c>
      <c r="N38" s="19" t="s">
        <v>126</v>
      </c>
    </row>
    <row r="39" spans="1:14" ht="14.25" customHeight="1">
      <c r="A39" s="15" t="s">
        <v>127</v>
      </c>
      <c r="B39" s="15"/>
      <c r="C39" s="16"/>
      <c r="D39" s="17" t="s">
        <v>128</v>
      </c>
      <c r="E39" s="17"/>
      <c r="F39" s="18">
        <v>3.1</v>
      </c>
      <c r="G39" s="19" t="s">
        <v>129</v>
      </c>
      <c r="H39" s="20">
        <v>1300</v>
      </c>
      <c r="I39" s="19" t="s">
        <v>51</v>
      </c>
      <c r="J39" s="20">
        <f t="shared" si="1"/>
        <v>225</v>
      </c>
      <c r="K39" s="20">
        <v>225</v>
      </c>
      <c r="L39" s="21" t="s">
        <v>17</v>
      </c>
      <c r="M39" s="20">
        <v>24</v>
      </c>
      <c r="N39" s="19" t="s">
        <v>22</v>
      </c>
    </row>
    <row r="40" spans="1:14" ht="14.25" customHeight="1">
      <c r="A40" s="15" t="s">
        <v>130</v>
      </c>
      <c r="B40" s="15"/>
      <c r="C40" s="16"/>
      <c r="D40" s="17" t="s">
        <v>131</v>
      </c>
      <c r="E40" s="17"/>
      <c r="F40" s="18">
        <v>1.1</v>
      </c>
      <c r="G40" s="21" t="s">
        <v>55</v>
      </c>
      <c r="H40" s="21" t="s">
        <v>17</v>
      </c>
      <c r="I40" s="21" t="s">
        <v>55</v>
      </c>
      <c r="J40" s="20">
        <f aca="true" t="shared" si="2" ref="J40:J46">SUM(K40:L40)</f>
        <v>96</v>
      </c>
      <c r="K40" s="20">
        <v>96</v>
      </c>
      <c r="L40" s="21" t="s">
        <v>17</v>
      </c>
      <c r="M40" s="20">
        <v>20</v>
      </c>
      <c r="N40" s="19" t="s">
        <v>132</v>
      </c>
    </row>
    <row r="41" spans="1:14" ht="14.25" customHeight="1">
      <c r="A41" s="15" t="s">
        <v>133</v>
      </c>
      <c r="B41" s="15"/>
      <c r="C41" s="16"/>
      <c r="D41" s="17" t="s">
        <v>134</v>
      </c>
      <c r="E41" s="17"/>
      <c r="F41" s="23" t="s">
        <v>17</v>
      </c>
      <c r="G41" s="19" t="s">
        <v>225</v>
      </c>
      <c r="H41" s="20">
        <v>8090</v>
      </c>
      <c r="I41" s="19" t="s">
        <v>135</v>
      </c>
      <c r="J41" s="20">
        <f t="shared" si="2"/>
        <v>144</v>
      </c>
      <c r="K41" s="20">
        <v>144</v>
      </c>
      <c r="L41" s="21" t="s">
        <v>17</v>
      </c>
      <c r="M41" s="20">
        <v>45</v>
      </c>
      <c r="N41" s="22" t="s">
        <v>242</v>
      </c>
    </row>
    <row r="42" spans="1:14" ht="14.25" customHeight="1">
      <c r="A42" s="15" t="s">
        <v>136</v>
      </c>
      <c r="B42" s="15"/>
      <c r="C42" s="16"/>
      <c r="D42" s="17" t="s">
        <v>137</v>
      </c>
      <c r="E42" s="17"/>
      <c r="F42" s="23" t="s">
        <v>17</v>
      </c>
      <c r="G42" s="21" t="s">
        <v>55</v>
      </c>
      <c r="H42" s="21" t="s">
        <v>17</v>
      </c>
      <c r="I42" s="21" t="s">
        <v>55</v>
      </c>
      <c r="J42" s="20">
        <f t="shared" si="2"/>
        <v>53</v>
      </c>
      <c r="K42" s="20">
        <v>53</v>
      </c>
      <c r="L42" s="21" t="s">
        <v>17</v>
      </c>
      <c r="M42" s="20">
        <v>13</v>
      </c>
      <c r="N42" s="19" t="s">
        <v>44</v>
      </c>
    </row>
    <row r="43" spans="1:14" ht="14.25" customHeight="1">
      <c r="A43" s="15" t="s">
        <v>138</v>
      </c>
      <c r="B43" s="15"/>
      <c r="C43" s="16"/>
      <c r="D43" s="17" t="s">
        <v>59</v>
      </c>
      <c r="E43" s="17"/>
      <c r="F43" s="18">
        <v>3.5</v>
      </c>
      <c r="G43" s="2">
        <v>20</v>
      </c>
      <c r="H43" s="20">
        <v>3945</v>
      </c>
      <c r="I43" s="19" t="s">
        <v>139</v>
      </c>
      <c r="J43" s="20">
        <f t="shared" si="2"/>
        <v>233</v>
      </c>
      <c r="K43" s="20">
        <v>31</v>
      </c>
      <c r="L43" s="20">
        <v>202</v>
      </c>
      <c r="M43" s="20">
        <v>65</v>
      </c>
      <c r="N43" s="19" t="s">
        <v>52</v>
      </c>
    </row>
    <row r="44" spans="1:14" ht="14.25" customHeight="1">
      <c r="A44" s="15" t="s">
        <v>140</v>
      </c>
      <c r="B44" s="15"/>
      <c r="C44" s="16"/>
      <c r="D44" s="17" t="s">
        <v>141</v>
      </c>
      <c r="E44" s="17"/>
      <c r="F44" s="18">
        <v>1</v>
      </c>
      <c r="G44" s="2">
        <v>100</v>
      </c>
      <c r="H44" s="20">
        <v>2100</v>
      </c>
      <c r="I44" s="19" t="s">
        <v>142</v>
      </c>
      <c r="J44" s="20">
        <f t="shared" si="2"/>
        <v>132</v>
      </c>
      <c r="K44" s="20">
        <v>132</v>
      </c>
      <c r="L44" s="21" t="s">
        <v>17</v>
      </c>
      <c r="M44" s="20">
        <v>102</v>
      </c>
      <c r="N44" s="19" t="s">
        <v>22</v>
      </c>
    </row>
    <row r="45" spans="1:14" ht="14.25" customHeight="1">
      <c r="A45" s="15" t="s">
        <v>143</v>
      </c>
      <c r="B45" s="15"/>
      <c r="C45" s="16"/>
      <c r="D45" s="17" t="s">
        <v>144</v>
      </c>
      <c r="E45" s="17"/>
      <c r="F45" s="18">
        <v>1.1</v>
      </c>
      <c r="G45" s="21" t="s">
        <v>55</v>
      </c>
      <c r="H45" s="21" t="s">
        <v>17</v>
      </c>
      <c r="I45" s="21" t="s">
        <v>55</v>
      </c>
      <c r="J45" s="20">
        <f t="shared" si="2"/>
        <v>36</v>
      </c>
      <c r="K45" s="20">
        <v>36</v>
      </c>
      <c r="L45" s="21" t="s">
        <v>17</v>
      </c>
      <c r="M45" s="20">
        <v>81</v>
      </c>
      <c r="N45" s="19" t="s">
        <v>18</v>
      </c>
    </row>
    <row r="46" spans="1:14" ht="14.25" customHeight="1">
      <c r="A46" s="15" t="s">
        <v>145</v>
      </c>
      <c r="B46" s="15"/>
      <c r="C46" s="16"/>
      <c r="D46" s="17" t="s">
        <v>146</v>
      </c>
      <c r="E46" s="17"/>
      <c r="F46" s="18">
        <v>3.3</v>
      </c>
      <c r="G46" s="19" t="s">
        <v>147</v>
      </c>
      <c r="H46" s="20">
        <v>7800</v>
      </c>
      <c r="I46" s="19" t="s">
        <v>148</v>
      </c>
      <c r="J46" s="20">
        <f t="shared" si="2"/>
        <v>320</v>
      </c>
      <c r="K46" s="20">
        <v>320</v>
      </c>
      <c r="L46" s="21" t="s">
        <v>17</v>
      </c>
      <c r="M46" s="20">
        <v>305</v>
      </c>
      <c r="N46" s="19" t="s">
        <v>44</v>
      </c>
    </row>
    <row r="47" spans="1:14" ht="14.25" customHeight="1">
      <c r="A47" s="15" t="s">
        <v>149</v>
      </c>
      <c r="B47" s="15"/>
      <c r="C47" s="16"/>
      <c r="D47" s="17" t="s">
        <v>150</v>
      </c>
      <c r="E47" s="17"/>
      <c r="F47" s="18">
        <v>6.2</v>
      </c>
      <c r="G47" s="2">
        <v>50</v>
      </c>
      <c r="H47" s="20">
        <v>1450</v>
      </c>
      <c r="I47" s="19" t="s">
        <v>151</v>
      </c>
      <c r="J47" s="21" t="s">
        <v>17</v>
      </c>
      <c r="K47" s="21" t="s">
        <v>17</v>
      </c>
      <c r="L47" s="21" t="s">
        <v>17</v>
      </c>
      <c r="M47" s="20">
        <v>84</v>
      </c>
      <c r="N47" s="19" t="s">
        <v>122</v>
      </c>
    </row>
    <row r="48" spans="1:14" ht="14.25" customHeight="1">
      <c r="A48" s="15" t="s">
        <v>152</v>
      </c>
      <c r="B48" s="15"/>
      <c r="C48" s="16"/>
      <c r="D48" s="17" t="s">
        <v>153</v>
      </c>
      <c r="E48" s="17"/>
      <c r="F48" s="18">
        <v>3.5</v>
      </c>
      <c r="G48" s="2">
        <v>100</v>
      </c>
      <c r="H48" s="20">
        <v>700</v>
      </c>
      <c r="I48" s="19" t="s">
        <v>154</v>
      </c>
      <c r="J48" s="20">
        <f aca="true" t="shared" si="3" ref="J48:J56">SUM(K48:L48)</f>
        <v>9</v>
      </c>
      <c r="K48" s="20">
        <v>9</v>
      </c>
      <c r="L48" s="21" t="s">
        <v>17</v>
      </c>
      <c r="M48" s="20">
        <v>7</v>
      </c>
      <c r="N48" s="19" t="s">
        <v>52</v>
      </c>
    </row>
    <row r="49" spans="1:14" ht="14.25" customHeight="1">
      <c r="A49" s="15" t="s">
        <v>155</v>
      </c>
      <c r="B49" s="15"/>
      <c r="C49" s="16"/>
      <c r="D49" s="17" t="s">
        <v>156</v>
      </c>
      <c r="E49" s="17"/>
      <c r="F49" s="23" t="s">
        <v>17</v>
      </c>
      <c r="G49" s="19" t="s">
        <v>226</v>
      </c>
      <c r="H49" s="36" t="s">
        <v>261</v>
      </c>
      <c r="I49" s="19" t="s">
        <v>226</v>
      </c>
      <c r="J49" s="20">
        <f t="shared" si="3"/>
        <v>36</v>
      </c>
      <c r="K49" s="20">
        <v>36</v>
      </c>
      <c r="L49" s="21" t="s">
        <v>17</v>
      </c>
      <c r="M49" s="20">
        <v>31</v>
      </c>
      <c r="N49" s="22" t="s">
        <v>227</v>
      </c>
    </row>
    <row r="50" spans="1:14" ht="14.25" customHeight="1">
      <c r="A50" s="15" t="s">
        <v>157</v>
      </c>
      <c r="B50" s="15"/>
      <c r="C50" s="16"/>
      <c r="D50" s="17" t="s">
        <v>158</v>
      </c>
      <c r="E50" s="17"/>
      <c r="F50" s="18">
        <v>2.7</v>
      </c>
      <c r="G50" s="2">
        <v>50</v>
      </c>
      <c r="H50" s="20">
        <v>3900</v>
      </c>
      <c r="I50" s="19" t="s">
        <v>154</v>
      </c>
      <c r="J50" s="20">
        <f t="shared" si="3"/>
        <v>153</v>
      </c>
      <c r="K50" s="20">
        <v>58</v>
      </c>
      <c r="L50" s="20">
        <v>95</v>
      </c>
      <c r="M50" s="20">
        <v>61</v>
      </c>
      <c r="N50" s="19" t="s">
        <v>44</v>
      </c>
    </row>
    <row r="51" spans="1:14" ht="14.25" customHeight="1">
      <c r="A51" s="15" t="s">
        <v>159</v>
      </c>
      <c r="B51" s="15"/>
      <c r="C51" s="16"/>
      <c r="D51" s="17" t="s">
        <v>160</v>
      </c>
      <c r="E51" s="17"/>
      <c r="F51" s="18">
        <v>3.3</v>
      </c>
      <c r="G51" s="21" t="s">
        <v>55</v>
      </c>
      <c r="H51" s="21" t="s">
        <v>17</v>
      </c>
      <c r="I51" s="21" t="s">
        <v>55</v>
      </c>
      <c r="J51" s="20">
        <f t="shared" si="3"/>
        <v>29</v>
      </c>
      <c r="K51" s="20">
        <v>29</v>
      </c>
      <c r="L51" s="21" t="s">
        <v>17</v>
      </c>
      <c r="M51" s="20">
        <v>5</v>
      </c>
      <c r="N51" s="19" t="s">
        <v>18</v>
      </c>
    </row>
    <row r="52" spans="1:14" ht="14.25" customHeight="1">
      <c r="A52" s="15" t="s">
        <v>161</v>
      </c>
      <c r="B52" s="15"/>
      <c r="C52" s="16"/>
      <c r="D52" s="17" t="s">
        <v>153</v>
      </c>
      <c r="E52" s="17"/>
      <c r="F52" s="18">
        <v>3.5</v>
      </c>
      <c r="G52" s="2">
        <v>50</v>
      </c>
      <c r="H52" s="20">
        <v>4000</v>
      </c>
      <c r="I52" s="19" t="s">
        <v>162</v>
      </c>
      <c r="J52" s="20">
        <f t="shared" si="3"/>
        <v>85</v>
      </c>
      <c r="K52" s="21" t="s">
        <v>17</v>
      </c>
      <c r="L52" s="20">
        <v>85</v>
      </c>
      <c r="M52" s="20">
        <v>85</v>
      </c>
      <c r="N52" s="19" t="s">
        <v>18</v>
      </c>
    </row>
    <row r="53" spans="1:14" ht="14.25" customHeight="1">
      <c r="A53" s="15" t="s">
        <v>163</v>
      </c>
      <c r="B53" s="15"/>
      <c r="C53" s="16"/>
      <c r="D53" s="17" t="s">
        <v>137</v>
      </c>
      <c r="E53" s="17"/>
      <c r="F53" s="18">
        <v>2.2</v>
      </c>
      <c r="G53" s="21" t="s">
        <v>55</v>
      </c>
      <c r="H53" s="21" t="s">
        <v>17</v>
      </c>
      <c r="I53" s="21" t="s">
        <v>55</v>
      </c>
      <c r="J53" s="20">
        <f t="shared" si="3"/>
        <v>78</v>
      </c>
      <c r="K53" s="20">
        <v>78</v>
      </c>
      <c r="L53" s="21" t="s">
        <v>17</v>
      </c>
      <c r="M53" s="20">
        <v>92</v>
      </c>
      <c r="N53" s="19" t="s">
        <v>164</v>
      </c>
    </row>
    <row r="54" spans="1:14" ht="14.25" customHeight="1">
      <c r="A54" s="15" t="s">
        <v>165</v>
      </c>
      <c r="B54" s="15"/>
      <c r="C54" s="16"/>
      <c r="D54" s="17" t="s">
        <v>160</v>
      </c>
      <c r="E54" s="17"/>
      <c r="F54" s="23" t="s">
        <v>17</v>
      </c>
      <c r="G54" s="21" t="s">
        <v>55</v>
      </c>
      <c r="H54" s="21" t="s">
        <v>17</v>
      </c>
      <c r="I54" s="21" t="s">
        <v>55</v>
      </c>
      <c r="J54" s="20">
        <f t="shared" si="3"/>
        <v>57</v>
      </c>
      <c r="K54" s="20">
        <v>57</v>
      </c>
      <c r="L54" s="21" t="s">
        <v>17</v>
      </c>
      <c r="M54" s="20">
        <v>15</v>
      </c>
      <c r="N54" s="19" t="s">
        <v>228</v>
      </c>
    </row>
    <row r="55" spans="1:14" ht="14.25" customHeight="1">
      <c r="A55" s="15" t="s">
        <v>166</v>
      </c>
      <c r="B55" s="15"/>
      <c r="C55" s="16"/>
      <c r="D55" s="17" t="s">
        <v>167</v>
      </c>
      <c r="E55" s="17"/>
      <c r="F55" s="18">
        <v>3.1</v>
      </c>
      <c r="G55" s="2">
        <v>50</v>
      </c>
      <c r="H55" s="20">
        <v>1820</v>
      </c>
      <c r="I55" s="19" t="s">
        <v>37</v>
      </c>
      <c r="J55" s="20">
        <f t="shared" si="3"/>
        <v>155</v>
      </c>
      <c r="K55" s="20">
        <v>0</v>
      </c>
      <c r="L55" s="20">
        <v>155</v>
      </c>
      <c r="M55" s="20">
        <v>104</v>
      </c>
      <c r="N55" s="19" t="s">
        <v>122</v>
      </c>
    </row>
    <row r="56" spans="1:14" ht="14.25" customHeight="1">
      <c r="A56" s="15" t="s">
        <v>168</v>
      </c>
      <c r="B56" s="15"/>
      <c r="C56" s="16"/>
      <c r="D56" s="17" t="s">
        <v>169</v>
      </c>
      <c r="E56" s="17"/>
      <c r="F56" s="18">
        <v>3.3</v>
      </c>
      <c r="G56" s="19" t="s">
        <v>170</v>
      </c>
      <c r="H56" s="20">
        <v>4940</v>
      </c>
      <c r="I56" s="19" t="s">
        <v>171</v>
      </c>
      <c r="J56" s="20">
        <f t="shared" si="3"/>
        <v>114</v>
      </c>
      <c r="K56" s="20">
        <v>29</v>
      </c>
      <c r="L56" s="20">
        <v>85</v>
      </c>
      <c r="M56" s="20">
        <v>105</v>
      </c>
      <c r="N56" s="19" t="s">
        <v>126</v>
      </c>
    </row>
    <row r="57" spans="1:14" ht="14.25" customHeight="1">
      <c r="A57" s="15" t="s">
        <v>172</v>
      </c>
      <c r="B57" s="15"/>
      <c r="C57" s="16"/>
      <c r="D57" s="17" t="s">
        <v>173</v>
      </c>
      <c r="E57" s="17"/>
      <c r="F57" s="18">
        <v>3.5</v>
      </c>
      <c r="G57" s="21" t="s">
        <v>55</v>
      </c>
      <c r="H57" s="21" t="s">
        <v>17</v>
      </c>
      <c r="I57" s="21" t="s">
        <v>55</v>
      </c>
      <c r="J57" s="21" t="s">
        <v>17</v>
      </c>
      <c r="K57" s="21" t="s">
        <v>17</v>
      </c>
      <c r="L57" s="21" t="s">
        <v>17</v>
      </c>
      <c r="M57" s="20">
        <v>26</v>
      </c>
      <c r="N57" s="22" t="s">
        <v>229</v>
      </c>
    </row>
    <row r="58" spans="1:14" ht="14.25" customHeight="1">
      <c r="A58" s="15" t="s">
        <v>174</v>
      </c>
      <c r="B58" s="15"/>
      <c r="C58" s="16"/>
      <c r="D58" s="17" t="s">
        <v>137</v>
      </c>
      <c r="E58" s="17"/>
      <c r="F58" s="18">
        <v>2.7</v>
      </c>
      <c r="G58" s="21" t="s">
        <v>55</v>
      </c>
      <c r="H58" s="21" t="s">
        <v>17</v>
      </c>
      <c r="I58" s="21" t="s">
        <v>55</v>
      </c>
      <c r="J58" s="20">
        <f>SUM(K58:L58)</f>
        <v>13</v>
      </c>
      <c r="K58" s="20">
        <v>13</v>
      </c>
      <c r="L58" s="21" t="s">
        <v>17</v>
      </c>
      <c r="M58" s="20">
        <v>32</v>
      </c>
      <c r="N58" s="19" t="s">
        <v>44</v>
      </c>
    </row>
    <row r="59" spans="1:14" ht="14.25" customHeight="1">
      <c r="A59" s="15" t="s">
        <v>175</v>
      </c>
      <c r="B59" s="15"/>
      <c r="C59" s="16"/>
      <c r="D59" s="17" t="s">
        <v>176</v>
      </c>
      <c r="E59" s="17"/>
      <c r="F59" s="18">
        <v>6.3</v>
      </c>
      <c r="G59" s="19" t="s">
        <v>177</v>
      </c>
      <c r="H59" s="20">
        <v>4970</v>
      </c>
      <c r="I59" s="22" t="s">
        <v>231</v>
      </c>
      <c r="J59" s="21" t="s">
        <v>17</v>
      </c>
      <c r="K59" s="21" t="s">
        <v>17</v>
      </c>
      <c r="L59" s="21" t="s">
        <v>17</v>
      </c>
      <c r="M59" s="20">
        <v>11</v>
      </c>
      <c r="N59" s="24" t="s">
        <v>178</v>
      </c>
    </row>
    <row r="60" spans="1:14" ht="14.25" customHeight="1">
      <c r="A60" s="15" t="s">
        <v>179</v>
      </c>
      <c r="B60" s="15"/>
      <c r="C60" s="16"/>
      <c r="D60" s="17" t="s">
        <v>31</v>
      </c>
      <c r="E60" s="17"/>
      <c r="F60" s="18">
        <v>3.7</v>
      </c>
      <c r="G60" s="19" t="s">
        <v>180</v>
      </c>
      <c r="H60" s="20">
        <v>7100</v>
      </c>
      <c r="I60" s="19" t="s">
        <v>181</v>
      </c>
      <c r="J60" s="20">
        <f>SUM(K60:L60)</f>
        <v>90</v>
      </c>
      <c r="K60" s="20">
        <v>90</v>
      </c>
      <c r="L60" s="21" t="s">
        <v>17</v>
      </c>
      <c r="M60" s="20">
        <v>30</v>
      </c>
      <c r="N60" s="19" t="s">
        <v>44</v>
      </c>
    </row>
    <row r="61" spans="1:14" ht="14.25" customHeight="1">
      <c r="A61" s="15" t="s">
        <v>182</v>
      </c>
      <c r="B61" s="15"/>
      <c r="C61" s="16"/>
      <c r="D61" s="17" t="s">
        <v>176</v>
      </c>
      <c r="E61" s="17"/>
      <c r="F61" s="18">
        <v>0.9</v>
      </c>
      <c r="G61" s="2">
        <v>70</v>
      </c>
      <c r="H61" s="20">
        <v>640</v>
      </c>
      <c r="I61" s="22" t="s">
        <v>230</v>
      </c>
      <c r="J61" s="21" t="s">
        <v>17</v>
      </c>
      <c r="K61" s="21" t="s">
        <v>17</v>
      </c>
      <c r="L61" s="21" t="s">
        <v>17</v>
      </c>
      <c r="M61" s="20">
        <v>8</v>
      </c>
      <c r="N61" s="24" t="s">
        <v>106</v>
      </c>
    </row>
    <row r="62" spans="1:14" ht="14.25" customHeight="1">
      <c r="A62" s="15" t="s">
        <v>183</v>
      </c>
      <c r="B62" s="15"/>
      <c r="C62" s="16"/>
      <c r="D62" s="17" t="s">
        <v>128</v>
      </c>
      <c r="E62" s="17"/>
      <c r="F62" s="18">
        <v>3.1</v>
      </c>
      <c r="G62" s="2">
        <v>30</v>
      </c>
      <c r="H62" s="20">
        <v>900</v>
      </c>
      <c r="I62" s="19" t="s">
        <v>184</v>
      </c>
      <c r="J62" s="20">
        <f>SUM(K62:L62)</f>
        <v>1044</v>
      </c>
      <c r="K62" s="20">
        <v>1044</v>
      </c>
      <c r="L62" s="21" t="s">
        <v>17</v>
      </c>
      <c r="M62" s="20">
        <v>39</v>
      </c>
      <c r="N62" s="19" t="s">
        <v>126</v>
      </c>
    </row>
    <row r="63" spans="1:14" ht="14.25" customHeight="1">
      <c r="A63" s="15" t="s">
        <v>185</v>
      </c>
      <c r="B63" s="15"/>
      <c r="C63" s="16"/>
      <c r="D63" s="17" t="s">
        <v>63</v>
      </c>
      <c r="E63" s="17"/>
      <c r="F63" s="18">
        <v>3.5</v>
      </c>
      <c r="G63" s="2">
        <v>20</v>
      </c>
      <c r="H63" s="20">
        <v>310</v>
      </c>
      <c r="I63" s="22" t="s">
        <v>221</v>
      </c>
      <c r="J63" s="21" t="s">
        <v>17</v>
      </c>
      <c r="K63" s="21" t="s">
        <v>17</v>
      </c>
      <c r="L63" s="21" t="s">
        <v>17</v>
      </c>
      <c r="M63" s="20">
        <v>8</v>
      </c>
      <c r="N63" s="19" t="s">
        <v>186</v>
      </c>
    </row>
    <row r="64" spans="1:14" ht="14.25" customHeight="1">
      <c r="A64" s="15" t="s">
        <v>187</v>
      </c>
      <c r="B64" s="15"/>
      <c r="C64" s="16"/>
      <c r="D64" s="17" t="s">
        <v>188</v>
      </c>
      <c r="E64" s="17"/>
      <c r="F64" s="18">
        <v>0.9</v>
      </c>
      <c r="G64" s="19" t="s">
        <v>189</v>
      </c>
      <c r="H64" s="20">
        <v>770</v>
      </c>
      <c r="I64" s="19" t="s">
        <v>37</v>
      </c>
      <c r="J64" s="20">
        <f>SUM(K64:L64)</f>
        <v>6</v>
      </c>
      <c r="K64" s="20">
        <v>2</v>
      </c>
      <c r="L64" s="20">
        <v>4</v>
      </c>
      <c r="M64" s="20">
        <v>28</v>
      </c>
      <c r="N64" s="22" t="s">
        <v>243</v>
      </c>
    </row>
    <row r="65" spans="1:14" ht="14.25" customHeight="1">
      <c r="A65" s="15" t="s">
        <v>190</v>
      </c>
      <c r="B65" s="15"/>
      <c r="C65" s="16"/>
      <c r="D65" s="17" t="s">
        <v>59</v>
      </c>
      <c r="E65" s="17"/>
      <c r="F65" s="23" t="s">
        <v>17</v>
      </c>
      <c r="G65" s="21" t="s">
        <v>55</v>
      </c>
      <c r="H65" s="21" t="s">
        <v>17</v>
      </c>
      <c r="I65" s="21" t="s">
        <v>55</v>
      </c>
      <c r="J65" s="21" t="s">
        <v>17</v>
      </c>
      <c r="K65" s="21" t="s">
        <v>17</v>
      </c>
      <c r="L65" s="21" t="s">
        <v>17</v>
      </c>
      <c r="M65" s="20">
        <v>27</v>
      </c>
      <c r="N65" s="19" t="s">
        <v>191</v>
      </c>
    </row>
    <row r="66" spans="1:14" ht="14.25" customHeight="1">
      <c r="A66" s="15" t="s">
        <v>192</v>
      </c>
      <c r="B66" s="15"/>
      <c r="C66" s="16"/>
      <c r="D66" s="17" t="s">
        <v>193</v>
      </c>
      <c r="E66" s="17"/>
      <c r="F66" s="18">
        <v>3.8</v>
      </c>
      <c r="G66" s="21" t="s">
        <v>55</v>
      </c>
      <c r="H66" s="21" t="s">
        <v>17</v>
      </c>
      <c r="I66" s="21" t="s">
        <v>55</v>
      </c>
      <c r="J66" s="21" t="s">
        <v>17</v>
      </c>
      <c r="K66" s="21" t="s">
        <v>17</v>
      </c>
      <c r="L66" s="21" t="s">
        <v>17</v>
      </c>
      <c r="M66" s="20">
        <v>84</v>
      </c>
      <c r="N66" s="19" t="s">
        <v>236</v>
      </c>
    </row>
    <row r="67" spans="1:14" ht="14.25" customHeight="1">
      <c r="A67" s="15" t="s">
        <v>194</v>
      </c>
      <c r="B67" s="15"/>
      <c r="C67" s="16"/>
      <c r="D67" s="17" t="s">
        <v>150</v>
      </c>
      <c r="E67" s="17"/>
      <c r="F67" s="18">
        <v>6.3</v>
      </c>
      <c r="G67" s="21" t="s">
        <v>55</v>
      </c>
      <c r="H67" s="21" t="s">
        <v>17</v>
      </c>
      <c r="I67" s="21" t="s">
        <v>55</v>
      </c>
      <c r="J67" s="21" t="s">
        <v>17</v>
      </c>
      <c r="K67" s="21" t="s">
        <v>17</v>
      </c>
      <c r="L67" s="21" t="s">
        <v>17</v>
      </c>
      <c r="M67" s="20">
        <v>5</v>
      </c>
      <c r="N67" s="22" t="s">
        <v>195</v>
      </c>
    </row>
    <row r="68" spans="1:14" ht="14.25" customHeight="1">
      <c r="A68" s="15" t="s">
        <v>196</v>
      </c>
      <c r="B68" s="15"/>
      <c r="C68" s="16"/>
      <c r="D68" s="17" t="s">
        <v>153</v>
      </c>
      <c r="E68" s="17"/>
      <c r="F68" s="18">
        <v>3.5</v>
      </c>
      <c r="G68" s="21" t="s">
        <v>55</v>
      </c>
      <c r="H68" s="21" t="s">
        <v>17</v>
      </c>
      <c r="I68" s="21" t="s">
        <v>55</v>
      </c>
      <c r="J68" s="20">
        <f>SUM(K68:L68)</f>
        <v>17</v>
      </c>
      <c r="K68" s="20">
        <v>17</v>
      </c>
      <c r="L68" s="21" t="s">
        <v>17</v>
      </c>
      <c r="M68" s="20">
        <v>158</v>
      </c>
      <c r="N68" s="19" t="s">
        <v>18</v>
      </c>
    </row>
    <row r="69" spans="1:14" ht="14.25" customHeight="1">
      <c r="A69" s="15" t="s">
        <v>197</v>
      </c>
      <c r="B69" s="15"/>
      <c r="C69" s="16"/>
      <c r="D69" s="17" t="s">
        <v>198</v>
      </c>
      <c r="E69" s="17"/>
      <c r="F69" s="23" t="s">
        <v>17</v>
      </c>
      <c r="G69" s="19" t="s">
        <v>199</v>
      </c>
      <c r="H69" s="20">
        <v>280</v>
      </c>
      <c r="I69" s="19" t="s">
        <v>80</v>
      </c>
      <c r="J69" s="21" t="s">
        <v>17</v>
      </c>
      <c r="K69" s="21" t="s">
        <v>17</v>
      </c>
      <c r="L69" s="21" t="s">
        <v>17</v>
      </c>
      <c r="M69" s="20">
        <v>46</v>
      </c>
      <c r="N69" s="19" t="s">
        <v>110</v>
      </c>
    </row>
    <row r="70" spans="1:14" ht="14.25" customHeight="1">
      <c r="A70" s="15" t="s">
        <v>200</v>
      </c>
      <c r="B70" s="15"/>
      <c r="C70" s="16"/>
      <c r="D70" s="17" t="s">
        <v>99</v>
      </c>
      <c r="E70" s="17"/>
      <c r="F70" s="18">
        <v>3.5</v>
      </c>
      <c r="G70" s="21" t="s">
        <v>55</v>
      </c>
      <c r="H70" s="21" t="s">
        <v>17</v>
      </c>
      <c r="I70" s="21" t="s">
        <v>55</v>
      </c>
      <c r="J70" s="20">
        <f>SUM(K70:L70)</f>
        <v>34</v>
      </c>
      <c r="K70" s="20">
        <v>34</v>
      </c>
      <c r="L70" s="21" t="s">
        <v>17</v>
      </c>
      <c r="M70" s="20">
        <v>26</v>
      </c>
      <c r="N70" s="19" t="s">
        <v>52</v>
      </c>
    </row>
    <row r="71" spans="1:14" ht="14.25" customHeight="1">
      <c r="A71" s="15" t="s">
        <v>201</v>
      </c>
      <c r="B71" s="15"/>
      <c r="C71" s="16"/>
      <c r="D71" s="17" t="s">
        <v>202</v>
      </c>
      <c r="E71" s="17"/>
      <c r="F71" s="23" t="s">
        <v>17</v>
      </c>
      <c r="G71" s="21" t="s">
        <v>55</v>
      </c>
      <c r="H71" s="21" t="s">
        <v>17</v>
      </c>
      <c r="I71" s="21" t="s">
        <v>55</v>
      </c>
      <c r="J71" s="20">
        <f>SUM(K71:L71)</f>
        <v>33</v>
      </c>
      <c r="K71" s="21" t="s">
        <v>17</v>
      </c>
      <c r="L71" s="20">
        <v>33</v>
      </c>
      <c r="M71" s="20">
        <v>16</v>
      </c>
      <c r="N71" s="19" t="s">
        <v>52</v>
      </c>
    </row>
    <row r="72" spans="1:14" ht="14.25" customHeight="1">
      <c r="A72" s="15" t="s">
        <v>203</v>
      </c>
      <c r="B72" s="15"/>
      <c r="C72" s="16"/>
      <c r="D72" s="17" t="s">
        <v>153</v>
      </c>
      <c r="E72" s="17"/>
      <c r="F72" s="18">
        <v>3.5</v>
      </c>
      <c r="G72" s="19">
        <v>50</v>
      </c>
      <c r="H72" s="20">
        <v>1100</v>
      </c>
      <c r="I72" s="19" t="s">
        <v>204</v>
      </c>
      <c r="J72" s="20">
        <f>SUM(K72:L72)</f>
        <v>59</v>
      </c>
      <c r="K72" s="21" t="s">
        <v>17</v>
      </c>
      <c r="L72" s="20">
        <v>59</v>
      </c>
      <c r="M72" s="20">
        <v>41</v>
      </c>
      <c r="N72" s="19" t="s">
        <v>52</v>
      </c>
    </row>
    <row r="73" spans="1:14" s="25" customFormat="1" ht="14.25" customHeight="1">
      <c r="A73" s="17" t="s">
        <v>205</v>
      </c>
      <c r="B73" s="17"/>
      <c r="C73" s="16"/>
      <c r="D73" s="17" t="s">
        <v>206</v>
      </c>
      <c r="E73" s="17"/>
      <c r="F73" s="18">
        <v>3.2</v>
      </c>
      <c r="G73" s="25">
        <v>20</v>
      </c>
      <c r="H73" s="26">
        <v>200</v>
      </c>
      <c r="I73" s="27" t="s">
        <v>233</v>
      </c>
      <c r="J73" s="21" t="s">
        <v>17</v>
      </c>
      <c r="K73" s="21" t="s">
        <v>17</v>
      </c>
      <c r="L73" s="21" t="s">
        <v>17</v>
      </c>
      <c r="M73" s="26">
        <v>86</v>
      </c>
      <c r="N73" s="28" t="s">
        <v>207</v>
      </c>
    </row>
    <row r="74" spans="1:14" s="25" customFormat="1" ht="14.25" customHeight="1">
      <c r="A74" s="17" t="s">
        <v>208</v>
      </c>
      <c r="B74" s="17"/>
      <c r="C74" s="16"/>
      <c r="D74" s="17" t="s">
        <v>27</v>
      </c>
      <c r="E74" s="17"/>
      <c r="F74" s="18">
        <v>3.3</v>
      </c>
      <c r="G74" s="28" t="s">
        <v>237</v>
      </c>
      <c r="H74" s="26">
        <v>105</v>
      </c>
      <c r="I74" s="28" t="s">
        <v>209</v>
      </c>
      <c r="J74" s="21" t="s">
        <v>17</v>
      </c>
      <c r="K74" s="21" t="s">
        <v>17</v>
      </c>
      <c r="L74" s="21" t="s">
        <v>17</v>
      </c>
      <c r="M74" s="26">
        <v>2</v>
      </c>
      <c r="N74" s="28" t="s">
        <v>207</v>
      </c>
    </row>
    <row r="75" spans="1:14" ht="14.25" customHeight="1">
      <c r="A75" s="15" t="s">
        <v>210</v>
      </c>
      <c r="B75" s="15"/>
      <c r="C75" s="16"/>
      <c r="D75" s="17" t="s">
        <v>211</v>
      </c>
      <c r="E75" s="17"/>
      <c r="F75" s="18">
        <v>3.3</v>
      </c>
      <c r="G75" s="2">
        <v>40</v>
      </c>
      <c r="H75" s="20">
        <v>260</v>
      </c>
      <c r="I75" s="19" t="s">
        <v>61</v>
      </c>
      <c r="J75" s="20">
        <f>SUM(K75:L75)</f>
        <v>5</v>
      </c>
      <c r="K75" s="20">
        <v>5</v>
      </c>
      <c r="L75" s="21" t="s">
        <v>17</v>
      </c>
      <c r="M75" s="20">
        <v>13</v>
      </c>
      <c r="N75" s="19" t="s">
        <v>22</v>
      </c>
    </row>
    <row r="76" spans="1:14" ht="14.25" customHeight="1">
      <c r="A76" s="15" t="s">
        <v>212</v>
      </c>
      <c r="B76" s="15"/>
      <c r="C76" s="16"/>
      <c r="D76" s="17" t="s">
        <v>117</v>
      </c>
      <c r="E76" s="17"/>
      <c r="F76" s="18">
        <v>3.3</v>
      </c>
      <c r="G76" s="2">
        <v>30</v>
      </c>
      <c r="H76" s="20">
        <v>300</v>
      </c>
      <c r="I76" s="19" t="s">
        <v>213</v>
      </c>
      <c r="J76" s="20">
        <f>SUM(K76:L76)</f>
        <v>13</v>
      </c>
      <c r="K76" s="20">
        <v>13</v>
      </c>
      <c r="L76" s="21" t="s">
        <v>17</v>
      </c>
      <c r="M76" s="20">
        <v>8</v>
      </c>
      <c r="N76" s="19" t="s">
        <v>22</v>
      </c>
    </row>
    <row r="77" spans="1:14" ht="14.25" customHeight="1">
      <c r="A77" s="15" t="s">
        <v>214</v>
      </c>
      <c r="B77" s="15"/>
      <c r="C77" s="16"/>
      <c r="D77" s="17" t="s">
        <v>215</v>
      </c>
      <c r="E77" s="17"/>
      <c r="F77" s="18">
        <v>1</v>
      </c>
      <c r="G77" s="19" t="s">
        <v>216</v>
      </c>
      <c r="H77" s="20">
        <v>120</v>
      </c>
      <c r="I77" s="24" t="s">
        <v>234</v>
      </c>
      <c r="J77" s="21" t="s">
        <v>17</v>
      </c>
      <c r="K77" s="21" t="s">
        <v>17</v>
      </c>
      <c r="L77" s="21" t="s">
        <v>17</v>
      </c>
      <c r="M77" s="20">
        <v>16</v>
      </c>
      <c r="N77" s="29" t="s">
        <v>244</v>
      </c>
    </row>
    <row r="78" spans="1:14" ht="14.25" customHeight="1">
      <c r="A78" s="15" t="s">
        <v>217</v>
      </c>
      <c r="B78" s="15"/>
      <c r="C78" s="16"/>
      <c r="D78" s="17" t="s">
        <v>120</v>
      </c>
      <c r="E78" s="17"/>
      <c r="F78" s="18">
        <v>3.5</v>
      </c>
      <c r="G78" s="2">
        <v>70</v>
      </c>
      <c r="H78" s="20">
        <v>400</v>
      </c>
      <c r="I78" s="19" t="s">
        <v>218</v>
      </c>
      <c r="J78" s="21" t="s">
        <v>17</v>
      </c>
      <c r="K78" s="21" t="s">
        <v>17</v>
      </c>
      <c r="L78" s="21" t="s">
        <v>17</v>
      </c>
      <c r="M78" s="20">
        <v>51</v>
      </c>
      <c r="N78" s="19" t="s">
        <v>219</v>
      </c>
    </row>
    <row r="79" spans="1:14" ht="14.25" customHeight="1">
      <c r="A79" s="15" t="s">
        <v>250</v>
      </c>
      <c r="B79" s="15"/>
      <c r="C79" s="16"/>
      <c r="D79" s="17" t="s">
        <v>255</v>
      </c>
      <c r="E79" s="17"/>
      <c r="F79" s="18">
        <v>3.1</v>
      </c>
      <c r="G79" s="19" t="s">
        <v>260</v>
      </c>
      <c r="H79" s="21" t="s">
        <v>17</v>
      </c>
      <c r="I79" s="19" t="s">
        <v>260</v>
      </c>
      <c r="J79" s="21" t="s">
        <v>17</v>
      </c>
      <c r="K79" s="21" t="s">
        <v>17</v>
      </c>
      <c r="L79" s="21" t="s">
        <v>17</v>
      </c>
      <c r="M79" s="20">
        <v>3</v>
      </c>
      <c r="N79" s="28" t="s">
        <v>207</v>
      </c>
    </row>
    <row r="80" spans="1:14" ht="14.25" customHeight="1">
      <c r="A80" s="15" t="s">
        <v>251</v>
      </c>
      <c r="B80" s="15"/>
      <c r="C80" s="16"/>
      <c r="D80" s="17" t="s">
        <v>256</v>
      </c>
      <c r="E80" s="17"/>
      <c r="F80" s="18">
        <v>2.7</v>
      </c>
      <c r="G80" s="19" t="s">
        <v>260</v>
      </c>
      <c r="H80" s="21" t="s">
        <v>17</v>
      </c>
      <c r="I80" s="19" t="s">
        <v>260</v>
      </c>
      <c r="J80" s="21" t="s">
        <v>17</v>
      </c>
      <c r="K80" s="21" t="s">
        <v>17</v>
      </c>
      <c r="L80" s="21" t="s">
        <v>17</v>
      </c>
      <c r="M80" s="20">
        <v>1</v>
      </c>
      <c r="N80" s="28" t="s">
        <v>207</v>
      </c>
    </row>
    <row r="81" spans="1:14" ht="14.25" customHeight="1">
      <c r="A81" s="15" t="s">
        <v>252</v>
      </c>
      <c r="B81" s="15"/>
      <c r="C81" s="16"/>
      <c r="D81" s="17" t="s">
        <v>257</v>
      </c>
      <c r="E81" s="17"/>
      <c r="F81" s="18">
        <v>5.5</v>
      </c>
      <c r="G81" s="2">
        <v>50</v>
      </c>
      <c r="H81" s="20">
        <v>40</v>
      </c>
      <c r="I81" s="22" t="s">
        <v>262</v>
      </c>
      <c r="J81" s="21" t="s">
        <v>17</v>
      </c>
      <c r="K81" s="21" t="s">
        <v>17</v>
      </c>
      <c r="L81" s="21" t="s">
        <v>17</v>
      </c>
      <c r="M81" s="20">
        <v>5</v>
      </c>
      <c r="N81" s="28" t="s">
        <v>207</v>
      </c>
    </row>
    <row r="82" spans="1:14" ht="14.25" customHeight="1">
      <c r="A82" s="15" t="s">
        <v>253</v>
      </c>
      <c r="B82" s="15"/>
      <c r="C82" s="16"/>
      <c r="D82" s="17" t="s">
        <v>258</v>
      </c>
      <c r="E82" s="17"/>
      <c r="F82" s="18">
        <v>3.5</v>
      </c>
      <c r="G82" s="19" t="s">
        <v>260</v>
      </c>
      <c r="H82" s="21" t="s">
        <v>17</v>
      </c>
      <c r="I82" s="19" t="s">
        <v>260</v>
      </c>
      <c r="J82" s="21" t="s">
        <v>17</v>
      </c>
      <c r="K82" s="21" t="s">
        <v>17</v>
      </c>
      <c r="L82" s="21" t="s">
        <v>17</v>
      </c>
      <c r="M82" s="20">
        <v>3</v>
      </c>
      <c r="N82" s="28" t="s">
        <v>207</v>
      </c>
    </row>
    <row r="83" spans="1:14" ht="14.25" customHeight="1" thickBot="1">
      <c r="A83" s="30" t="s">
        <v>254</v>
      </c>
      <c r="B83" s="30"/>
      <c r="C83" s="31"/>
      <c r="D83" s="30" t="s">
        <v>259</v>
      </c>
      <c r="E83" s="30"/>
      <c r="F83" s="32">
        <v>3.1</v>
      </c>
      <c r="G83" s="34" t="s">
        <v>260</v>
      </c>
      <c r="H83" s="35" t="s">
        <v>17</v>
      </c>
      <c r="I83" s="34" t="s">
        <v>260</v>
      </c>
      <c r="J83" s="35" t="s">
        <v>17</v>
      </c>
      <c r="K83" s="35" t="s">
        <v>17</v>
      </c>
      <c r="L83" s="35" t="s">
        <v>17</v>
      </c>
      <c r="M83" s="33">
        <v>5</v>
      </c>
      <c r="N83" s="34" t="s">
        <v>207</v>
      </c>
    </row>
    <row r="84" spans="1:7" ht="14.25" customHeight="1">
      <c r="A84" s="2" t="s">
        <v>249</v>
      </c>
      <c r="G84" s="19"/>
    </row>
  </sheetData>
  <mergeCells count="6">
    <mergeCell ref="J3:L3"/>
    <mergeCell ref="M3:N3"/>
    <mergeCell ref="A3:A4"/>
    <mergeCell ref="D3:D4"/>
    <mergeCell ref="F3:F4"/>
    <mergeCell ref="G3:I3"/>
  </mergeCells>
  <printOptions/>
  <pageMargins left="0.5905511811023623" right="0.3937007874015748" top="0.3937007874015748" bottom="0" header="0.5118110236220472" footer="0.5118110236220472"/>
  <pageSetup horizontalDpi="400" verticalDpi="400" orientation="portrait" paperSize="9" scale="70" r:id="rId1"/>
  <ignoredErrors>
    <ignoredError sqref="J6:J7 J20:J25 J36:J50 J55:J64" formulaRange="1"/>
    <ignoredError sqref="I31:I33 N49:N67 I73:I8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2002-03-13T01:49:38Z</cp:lastPrinted>
  <dcterms:modified xsi:type="dcterms:W3CDTF">2002-06-03T06:34:21Z</dcterms:modified>
  <cp:category/>
  <cp:version/>
  <cp:contentType/>
  <cp:contentStatus/>
</cp:coreProperties>
</file>