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<sst xmlns="http://schemas.openxmlformats.org/spreadsheetml/2006/main" count="277" uniqueCount="121">
  <si>
    <t xml:space="preserve">(1) 数市町村からなる常住者のいる島 </t>
  </si>
  <si>
    <t>市町村</t>
  </si>
  <si>
    <t>有常住者</t>
  </si>
  <si>
    <t>無常住者</t>
  </si>
  <si>
    <t>面       積</t>
  </si>
  <si>
    <t>世帯数</t>
  </si>
  <si>
    <t>人口</t>
  </si>
  <si>
    <t>総         数</t>
  </si>
  <si>
    <t>南  串  山  町</t>
  </si>
  <si>
    <t xml:space="preserve">- </t>
  </si>
  <si>
    <t>総数</t>
  </si>
  <si>
    <t>加  津  佐  町</t>
  </si>
  <si>
    <t>市         部</t>
  </si>
  <si>
    <t>口  之  津  町</t>
  </si>
  <si>
    <t xml:space="preserve"> 福江市、富江町、玉之浦町、三井楽町、岐宿町</t>
  </si>
  <si>
    <t>南  有  馬  町</t>
  </si>
  <si>
    <t xml:space="preserve"> 若松町、上五島町、新魚目町、有川町、奈良尾町</t>
  </si>
  <si>
    <t>郡         部</t>
  </si>
  <si>
    <t>北  有  馬  町</t>
  </si>
  <si>
    <t xml:space="preserve"> 郷ノ浦町、勝本町、芦辺町、石田町</t>
  </si>
  <si>
    <t>西  有  家  町</t>
  </si>
  <si>
    <t xml:space="preserve"> 厳原町、美津島町、豊玉町、峰町、上県町、上対馬町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</si>
  <si>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</si>
  <si>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</si>
  <si>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</si>
  <si>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</si>
  <si>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</si>
  <si>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</si>
  <si>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</si>
  <si>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</si>
  <si>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</si>
  <si>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</si>
  <si>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</si>
  <si>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</si>
  <si>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</si>
  <si>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</si>
  <si>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</si>
  <si>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</si>
  <si>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</si>
  <si>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</si>
  <si>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</si>
  <si>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</si>
  <si>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</si>
  <si>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</si>
  <si>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</si>
  <si>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</si>
  <si>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</si>
  <si>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</si>
  <si>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</si>
  <si>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</si>
  <si>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</si>
  <si>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</si>
  <si>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</si>
  <si>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</si>
  <si>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</si>
  <si>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</si>
  <si>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</si>
  <si>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</si>
  <si>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</si>
  <si>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</si>
  <si>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</si>
  <si>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</si>
  <si>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</si>
  <si>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</si>
  <si>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</si>
  <si>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</si>
  <si>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</si>
  <si>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</si>
  <si>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</si>
  <si>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</si>
  <si>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</si>
  <si>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</si>
  <si>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</si>
  <si>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</si>
  <si>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</si>
  <si>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</si>
  <si>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</si>
  <si>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</si>
  <si>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</si>
  <si>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</si>
  <si>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</si>
  <si>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</si>
  <si>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</si>
  <si>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</si>
  <si>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</si>
  <si>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</si>
  <si>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</si>
  <si>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</si>
  <si>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</si>
  <si>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</si>
  <si>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</si>
  <si>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</si>
  <si>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</si>
  <si>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</si>
  <si>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</si>
  <si>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</si>
  <si>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</si>
  <si>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</si>
  <si>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</si>
  <si>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</si>
  <si>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</si>
  <si>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</si>
  <si>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小    浜    町</t>
  </si>
  <si>
    <t xml:space="preserve"> 中   通   島</t>
  </si>
  <si>
    <t xml:space="preserve"> 壱   岐   島</t>
  </si>
  <si>
    <t xml:space="preserve"> 対   馬   島</t>
  </si>
  <si>
    <t xml:space="preserve"> 福   江   島</t>
  </si>
  <si>
    <t xml:space="preserve">単位：ｋ㎡、世帯、人  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</si>
  <si>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</si>
  <si>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</si>
  <si>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</si>
  <si>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</si>
  <si>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</si>
  <si>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</si>
  <si>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</si>
  <si>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r>
      <t xml:space="preserve">                   ７   島    し    ょ    面    積      </t>
    </r>
    <r>
      <rPr>
        <sz val="12"/>
        <rFont val="ＭＳ 明朝"/>
        <family val="1"/>
      </rPr>
      <t>（平成13年10月１日現在）</t>
    </r>
  </si>
  <si>
    <t>平成13年10月1日現在</t>
  </si>
  <si>
    <t>平成12年10月1日現在
（平成12年国勢調査）</t>
  </si>
  <si>
    <t>所  　  属  　  市  　  町   　 村</t>
  </si>
  <si>
    <t>(2) 単一市町村からなる島（平成 13年10月1日現在）</t>
  </si>
  <si>
    <t>資料 各市町村調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</si>
</sst>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</cellStyleXfs>
  <cellXfs count="58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0" xfId="15" applyFont="1" applyFill="1" applyAlignment="1">
      <alignment/>
    </xf>
    <xf numFmtId="181" fontId="4" fillId="0" borderId="1" xfId="15" applyFont="1" applyFill="1" applyBorder="1" applyAlignment="1">
      <alignment/>
    </xf>
    <xf numFmtId="181" fontId="4" fillId="0" borderId="1" xfId="15" applyFont="1" applyFill="1" applyBorder="1" applyAlignment="1">
      <alignment horizontal="right"/>
    </xf>
    <xf numFmtId="181" fontId="4" fillId="0" borderId="2" xfId="15" applyFont="1" applyFill="1" applyBorder="1" applyAlignment="1">
      <alignment horizontal="distributed" vertical="center"/>
    </xf>
    <xf numFmtId="181" fontId="4" fillId="0" borderId="3" xfId="15" applyFont="1" applyFill="1" applyBorder="1" applyAlignment="1">
      <alignment/>
    </xf>
    <xf numFmtId="181" fontId="4" fillId="0" borderId="4" xfId="15" applyFont="1" applyFill="1" applyBorder="1" applyAlignment="1">
      <alignment horizontal="distributed" vertical="center"/>
    </xf>
    <xf numFmtId="181" fontId="4" fillId="0" borderId="0" xfId="15" applyFont="1" applyFill="1" applyBorder="1" applyAlignment="1">
      <alignment horizontal="distributed"/>
    </xf>
    <xf numFmtId="184" fontId="4" fillId="0" borderId="5" xfId="15" applyNumberFormat="1" applyFont="1" applyFill="1" applyBorder="1" applyAlignment="1">
      <alignment/>
    </xf>
    <xf numFmtId="181" fontId="4" fillId="0" borderId="0" xfId="15" applyNumberFormat="1" applyFont="1" applyFill="1" applyBorder="1" applyAlignment="1">
      <alignment/>
    </xf>
    <xf numFmtId="181" fontId="4" fillId="0" borderId="5" xfId="15" applyFont="1" applyFill="1" applyBorder="1" applyAlignment="1">
      <alignment/>
    </xf>
    <xf numFmtId="181" fontId="4" fillId="0" borderId="0" xfId="15" applyFont="1" applyFill="1" applyBorder="1" applyAlignment="1">
      <alignment/>
    </xf>
    <xf numFmtId="181" fontId="4" fillId="0" borderId="1" xfId="15" applyFont="1" applyFill="1" applyBorder="1" applyAlignment="1">
      <alignment/>
    </xf>
    <xf numFmtId="184" fontId="4" fillId="0" borderId="6" xfId="15" applyNumberFormat="1" applyFont="1" applyFill="1" applyBorder="1" applyAlignment="1">
      <alignment/>
    </xf>
    <xf numFmtId="181" fontId="4" fillId="0" borderId="6" xfId="15" applyFont="1" applyFill="1" applyBorder="1" applyAlignment="1">
      <alignment/>
    </xf>
    <xf numFmtId="181" fontId="4" fillId="0" borderId="0" xfId="15" applyFont="1" applyFill="1" applyBorder="1" applyAlignment="1">
      <alignment/>
    </xf>
    <xf numFmtId="181" fontId="4" fillId="0" borderId="7" xfId="15" applyFont="1" applyFill="1" applyBorder="1" applyAlignment="1">
      <alignment/>
    </xf>
    <xf numFmtId="181" fontId="4" fillId="0" borderId="0" xfId="15" applyFont="1" applyFill="1" applyBorder="1" applyAlignment="1">
      <alignment horizontal="distributed"/>
    </xf>
    <xf numFmtId="184" fontId="4" fillId="0" borderId="0" xfId="15" applyNumberFormat="1" applyFont="1" applyFill="1" applyBorder="1" applyAlignment="1">
      <alignment/>
    </xf>
    <xf numFmtId="184" fontId="4" fillId="0" borderId="8" xfId="15" applyNumberFormat="1" applyFont="1" applyFill="1" applyBorder="1" applyAlignment="1">
      <alignment/>
    </xf>
    <xf numFmtId="181" fontId="4" fillId="0" borderId="0" xfId="15" applyFont="1" applyFill="1" applyAlignment="1">
      <alignment horizontal="distributed"/>
    </xf>
    <xf numFmtId="181" fontId="4" fillId="0" borderId="5" xfId="15" applyFont="1" applyFill="1" applyBorder="1" applyAlignment="1" quotePrefix="1">
      <alignment horizontal="right"/>
    </xf>
    <xf numFmtId="181" fontId="4" fillId="0" borderId="0" xfId="15" applyFont="1" applyFill="1" applyAlignment="1">
      <alignment horizontal="right"/>
    </xf>
    <xf numFmtId="184" fontId="4" fillId="0" borderId="0" xfId="15" applyNumberFormat="1" applyFont="1" applyFill="1" applyBorder="1" applyAlignment="1" quotePrefix="1">
      <alignment horizontal="right"/>
    </xf>
    <xf numFmtId="181" fontId="4" fillId="0" borderId="0" xfId="15" applyFont="1" applyFill="1" applyAlignment="1" quotePrefix="1">
      <alignment horizontal="right"/>
    </xf>
    <xf numFmtId="184" fontId="4" fillId="0" borderId="8" xfId="15" applyNumberFormat="1" applyFont="1" applyFill="1" applyBorder="1" applyAlignment="1" quotePrefix="1">
      <alignment horizontal="right"/>
    </xf>
    <xf numFmtId="181" fontId="4" fillId="0" borderId="0" xfId="15" applyFont="1" applyFill="1" applyBorder="1" applyAlignment="1">
      <alignment horizontal="right"/>
    </xf>
    <xf numFmtId="184" fontId="4" fillId="0" borderId="8" xfId="15" applyNumberFormat="1" applyFont="1" applyFill="1" applyBorder="1" applyAlignment="1">
      <alignment horizontal="right"/>
    </xf>
    <xf numFmtId="181" fontId="4" fillId="0" borderId="5" xfId="15" applyFont="1" applyFill="1" applyBorder="1" applyAlignment="1">
      <alignment horizontal="right"/>
    </xf>
    <xf numFmtId="184" fontId="4" fillId="0" borderId="0" xfId="15" applyNumberFormat="1" applyFont="1" applyFill="1" applyBorder="1" applyAlignment="1">
      <alignment horizontal="right"/>
    </xf>
    <xf numFmtId="181" fontId="4" fillId="0" borderId="6" xfId="15" applyFont="1" applyFill="1" applyBorder="1" applyAlignment="1" quotePrefix="1">
      <alignment horizontal="right"/>
    </xf>
    <xf numFmtId="181" fontId="4" fillId="0" borderId="1" xfId="15" applyFont="1" applyFill="1" applyBorder="1" applyAlignment="1" quotePrefix="1">
      <alignment horizontal="right"/>
    </xf>
    <xf numFmtId="184" fontId="4" fillId="0" borderId="1" xfId="15" applyNumberFormat="1" applyFont="1" applyFill="1" applyBorder="1" applyAlignment="1" quotePrefix="1">
      <alignment horizontal="right"/>
    </xf>
    <xf numFmtId="184" fontId="4" fillId="0" borderId="9" xfId="15" applyNumberFormat="1" applyFont="1" applyFill="1" applyBorder="1" applyAlignment="1" quotePrefix="1">
      <alignment horizontal="right"/>
    </xf>
    <xf numFmtId="181" fontId="4" fillId="0" borderId="1" xfId="15" applyFont="1" applyFill="1" applyBorder="1" applyAlignment="1">
      <alignment horizontal="center"/>
    </xf>
    <xf numFmtId="181" fontId="4" fillId="0" borderId="10" xfId="15" applyFont="1" applyFill="1" applyBorder="1" applyAlignment="1">
      <alignment/>
    </xf>
    <xf numFmtId="181" fontId="4" fillId="0" borderId="11" xfId="15" applyFont="1" applyFill="1" applyBorder="1" applyAlignment="1">
      <alignment/>
    </xf>
    <xf numFmtId="181" fontId="4" fillId="0" borderId="12" xfId="15" applyFont="1" applyFill="1" applyBorder="1" applyAlignment="1">
      <alignment horizontal="distributed" vertical="center"/>
    </xf>
    <xf numFmtId="184" fontId="4" fillId="0" borderId="0" xfId="15" applyNumberFormat="1" applyFont="1" applyFill="1" applyAlignment="1" quotePrefix="1">
      <alignment horizontal="right"/>
    </xf>
    <xf numFmtId="184" fontId="4" fillId="0" borderId="0" xfId="15" applyNumberFormat="1" applyFont="1" applyFill="1" applyAlignment="1">
      <alignment horizontal="right"/>
    </xf>
    <xf numFmtId="184" fontId="4" fillId="0" borderId="0" xfId="15" applyNumberFormat="1" applyFont="1" applyFill="1" applyAlignment="1">
      <alignment/>
    </xf>
    <xf numFmtId="181" fontId="4" fillId="0" borderId="1" xfId="15" applyFont="1" applyFill="1" applyBorder="1" applyAlignment="1">
      <alignment horizontal="right" vertical="top"/>
    </xf>
    <xf numFmtId="181" fontId="4" fillId="0" borderId="1" xfId="15" applyFont="1" applyFill="1" applyBorder="1" applyAlignment="1">
      <alignment vertical="top"/>
    </xf>
    <xf numFmtId="181" fontId="4" fillId="0" borderId="6" xfId="15" applyFont="1" applyFill="1" applyBorder="1" applyAlignment="1">
      <alignment horizontal="right" vertical="top"/>
    </xf>
    <xf numFmtId="184" fontId="4" fillId="0" borderId="1" xfId="15" applyNumberFormat="1" applyFont="1" applyFill="1" applyBorder="1" applyAlignment="1">
      <alignment horizontal="right" vertical="top"/>
    </xf>
    <xf numFmtId="181" fontId="4" fillId="0" borderId="12" xfId="15" applyFont="1" applyFill="1" applyBorder="1" applyAlignment="1">
      <alignment horizontal="distributed" vertical="center" wrapText="1"/>
    </xf>
    <xf numFmtId="181" fontId="4" fillId="0" borderId="13" xfId="15" applyFont="1" applyFill="1" applyBorder="1" applyAlignment="1">
      <alignment horizontal="distributed" vertical="center"/>
    </xf>
    <xf numFmtId="181" fontId="4" fillId="0" borderId="7" xfId="15" applyFont="1" applyFill="1" applyBorder="1" applyAlignment="1">
      <alignment horizontal="center" vertical="center"/>
    </xf>
    <xf numFmtId="181" fontId="4" fillId="0" borderId="3" xfId="15" applyFont="1" applyFill="1" applyBorder="1" applyAlignment="1">
      <alignment horizontal="center" vertical="center"/>
    </xf>
    <xf numFmtId="181" fontId="4" fillId="0" borderId="10" xfId="15" applyFont="1" applyFill="1" applyBorder="1" applyAlignment="1">
      <alignment horizontal="center" vertical="center"/>
    </xf>
    <xf numFmtId="181" fontId="4" fillId="0" borderId="11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center"/>
    </xf>
    <xf numFmtId="181" fontId="4" fillId="0" borderId="10" xfId="15" applyFont="1" applyFill="1" applyBorder="1" applyAlignment="1">
      <alignment horizontal="distributed" vertical="center"/>
    </xf>
    <xf numFmtId="181" fontId="4" fillId="0" borderId="14" xfId="15" applyFont="1" applyFill="1" applyBorder="1" applyAlignment="1">
      <alignment horizontal="distributed" vertical="center"/>
    </xf>
    <xf numFmtId="181" fontId="4" fillId="0" borderId="7" xfId="15" applyFont="1" applyFill="1" applyBorder="1" applyAlignment="1">
      <alignment horizontal="distributed" vertical="center"/>
    </xf>
    <xf numFmtId="181" fontId="4" fillId="0" borderId="3" xfId="15" applyFont="1" applyFill="1" applyBorder="1" applyAlignment="1">
      <alignment horizontal="distributed" vertical="center"/>
    </xf>
    <xf numFmtId="181" fontId="4" fillId="0" borderId="7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5" zoomScaleNormal="75" workbookViewId="0" topLeftCell="A1">
      <selection activeCell="F7" sqref="F7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52" t="s">
        <v>115</v>
      </c>
      <c r="C1" s="52"/>
      <c r="D1" s="52"/>
      <c r="E1" s="52"/>
      <c r="F1" s="52"/>
      <c r="G1" s="52"/>
    </row>
    <row r="2" spans="1:7" ht="29.25" customHeight="1">
      <c r="A2" s="2"/>
      <c r="B2" s="2" t="s">
        <v>108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0</v>
      </c>
      <c r="C3" s="3"/>
      <c r="D3" s="3"/>
      <c r="E3" s="3"/>
      <c r="F3" s="3"/>
      <c r="G3" s="4" t="s">
        <v>107</v>
      </c>
    </row>
    <row r="4" spans="1:7" ht="29.25" customHeight="1">
      <c r="A4" s="2"/>
      <c r="B4" s="48" t="s">
        <v>114</v>
      </c>
      <c r="C4" s="2"/>
      <c r="D4" s="5" t="s">
        <v>4</v>
      </c>
      <c r="E4" s="5" t="s">
        <v>5</v>
      </c>
      <c r="F4" s="5" t="s">
        <v>6</v>
      </c>
      <c r="G4" s="50" t="s">
        <v>118</v>
      </c>
    </row>
    <row r="5" spans="1:7" ht="29.25" customHeight="1">
      <c r="A5" s="6"/>
      <c r="B5" s="49"/>
      <c r="C5" s="6"/>
      <c r="D5" s="7" t="s">
        <v>116</v>
      </c>
      <c r="E5" s="46" t="s">
        <v>117</v>
      </c>
      <c r="F5" s="47"/>
      <c r="G5" s="51"/>
    </row>
    <row r="6" spans="1:7" ht="29.25" customHeight="1">
      <c r="A6" s="2"/>
      <c r="B6" s="8" t="s">
        <v>10</v>
      </c>
      <c r="C6" s="2"/>
      <c r="D6" s="9">
        <f>SUM(D7:D10)</f>
        <v>1321.783</v>
      </c>
      <c r="E6" s="10">
        <f>SUM(E7:E10)</f>
        <v>52888</v>
      </c>
      <c r="F6" s="10">
        <f>SUM(F7:F10)</f>
        <v>142318</v>
      </c>
      <c r="G6" s="11"/>
    </row>
    <row r="7" spans="1:7" ht="28.5" customHeight="1">
      <c r="A7" s="2"/>
      <c r="B7" s="12" t="s">
        <v>106</v>
      </c>
      <c r="C7" s="2"/>
      <c r="D7" s="9">
        <v>321.347</v>
      </c>
      <c r="E7" s="2">
        <v>17676</v>
      </c>
      <c r="F7" s="2">
        <v>43331</v>
      </c>
      <c r="G7" s="11" t="s">
        <v>14</v>
      </c>
    </row>
    <row r="8" spans="1:7" ht="14.25">
      <c r="A8" s="2"/>
      <c r="B8" s="12" t="s">
        <v>103</v>
      </c>
      <c r="C8" s="2"/>
      <c r="D8" s="9">
        <v>168.392</v>
      </c>
      <c r="E8" s="2">
        <v>9736</v>
      </c>
      <c r="F8" s="2">
        <v>24992</v>
      </c>
      <c r="G8" s="11" t="s">
        <v>16</v>
      </c>
    </row>
    <row r="9" spans="1:7" ht="14.25" customHeight="1">
      <c r="A9" s="2"/>
      <c r="B9" s="12" t="s">
        <v>104</v>
      </c>
      <c r="C9" s="2"/>
      <c r="D9" s="9">
        <v>134.879</v>
      </c>
      <c r="E9" s="2">
        <v>10496</v>
      </c>
      <c r="F9" s="2">
        <v>32979</v>
      </c>
      <c r="G9" s="11" t="s">
        <v>19</v>
      </c>
    </row>
    <row r="10" spans="1:7" ht="14.25" customHeight="1" thickBot="1">
      <c r="A10" s="3"/>
      <c r="B10" s="13" t="s">
        <v>105</v>
      </c>
      <c r="C10" s="3"/>
      <c r="D10" s="14">
        <v>697.165</v>
      </c>
      <c r="E10" s="3">
        <v>14980</v>
      </c>
      <c r="F10" s="3">
        <v>41016</v>
      </c>
      <c r="G10" s="15" t="s">
        <v>21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2" ht="14.25" customHeight="1"/>
    <row r="13" ht="14.25" customHeight="1"/>
    <row r="14" ht="14.25" customHeight="1"/>
    <row r="1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mergeCells count="4">
    <mergeCell ref="E5:F5"/>
    <mergeCell ref="B4:B5"/>
    <mergeCell ref="G4:G5"/>
    <mergeCell ref="B1:G1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showGridLines="0" zoomScale="75" zoomScaleNormal="75" workbookViewId="0" topLeftCell="A1">
      <selection activeCell="F88" sqref="F88"/>
    </sheetView>
  </sheetViews>
  <sheetFormatPr defaultColWidth="8.625" defaultRowHeight="12.75"/>
  <cols>
    <col min="1" max="1" width="0.875" style="2" customWidth="1"/>
    <col min="2" max="2" width="20.625" style="2" customWidth="1"/>
    <col min="3" max="3" width="1.37890625" style="2" customWidth="1"/>
    <col min="4" max="4" width="14.875" style="2" customWidth="1"/>
    <col min="5" max="5" width="15.125" style="2" customWidth="1"/>
    <col min="6" max="6" width="14.75390625" style="2" customWidth="1"/>
    <col min="7" max="7" width="15.75390625" style="2" customWidth="1"/>
    <col min="8" max="8" width="19.75390625" style="2" customWidth="1"/>
    <col min="9" max="9" width="1.75390625" style="2" customWidth="1"/>
    <col min="10" max="10" width="14.25390625" style="2" customWidth="1"/>
    <col min="11" max="11" width="14.375" style="2" customWidth="1"/>
    <col min="12" max="12" width="14.625" style="2" customWidth="1"/>
    <col min="13" max="13" width="14.25390625" style="2" customWidth="1"/>
    <col min="14" max="14" width="5.875" style="2" customWidth="1"/>
    <col min="15" max="16384" width="8.625" style="2" customWidth="1"/>
  </cols>
  <sheetData>
    <row r="1" spans="1:7" ht="15" thickBot="1">
      <c r="A1" s="16"/>
      <c r="B1" s="3" t="s">
        <v>119</v>
      </c>
      <c r="C1" s="3"/>
      <c r="D1" s="3"/>
      <c r="E1" s="3"/>
      <c r="F1" s="3"/>
      <c r="G1" s="3"/>
    </row>
    <row r="2" spans="1:7" ht="28.5" customHeight="1">
      <c r="A2" s="17"/>
      <c r="B2" s="55" t="s">
        <v>1</v>
      </c>
      <c r="C2" s="16"/>
      <c r="D2" s="53" t="s">
        <v>110</v>
      </c>
      <c r="E2" s="54"/>
      <c r="F2" s="53" t="s">
        <v>111</v>
      </c>
      <c r="G2" s="54"/>
    </row>
    <row r="3" spans="1:7" ht="28.5" customHeight="1">
      <c r="A3" s="6"/>
      <c r="B3" s="56"/>
      <c r="C3" s="6"/>
      <c r="D3" s="7" t="s">
        <v>2</v>
      </c>
      <c r="E3" s="7" t="s">
        <v>3</v>
      </c>
      <c r="F3" s="7" t="s">
        <v>2</v>
      </c>
      <c r="G3" s="7" t="s">
        <v>3</v>
      </c>
    </row>
    <row r="4" spans="2:7" ht="28.5" customHeight="1">
      <c r="B4" s="18" t="s">
        <v>7</v>
      </c>
      <c r="D4" s="11">
        <f>SUM(D5:D6)</f>
        <v>70</v>
      </c>
      <c r="E4" s="16">
        <f>SUM(E5:E6)</f>
        <v>520</v>
      </c>
      <c r="F4" s="19">
        <f>SUM(F5:F6)</f>
        <v>503.5859999999999</v>
      </c>
      <c r="G4" s="20">
        <f>SUM(G5:G6)</f>
        <v>39.042</v>
      </c>
    </row>
    <row r="5" spans="2:7" ht="28.5" customHeight="1">
      <c r="B5" s="21" t="s">
        <v>12</v>
      </c>
      <c r="D5" s="11">
        <f>SUM(D7:D14)</f>
        <v>15</v>
      </c>
      <c r="E5" s="16">
        <f>SUM(E7:E14)</f>
        <v>138</v>
      </c>
      <c r="F5" s="19">
        <f>SUM(F7:F14)</f>
        <v>259.68999999999994</v>
      </c>
      <c r="G5" s="20">
        <f>SUM(G7:G14)</f>
        <v>15.158999999999999</v>
      </c>
    </row>
    <row r="6" spans="2:7" ht="28.5" customHeight="1">
      <c r="B6" s="21" t="s">
        <v>17</v>
      </c>
      <c r="D6" s="11">
        <f>SUM(D15,D31,D35,D40,D61,D75,D86,D91)</f>
        <v>55</v>
      </c>
      <c r="E6" s="16">
        <f>SUM(E15,E31,E35,E40,E61,E75,E86,E91)</f>
        <v>382</v>
      </c>
      <c r="F6" s="19">
        <f>SUM(F15,F31,F35,F40,F61,F75,F86,F91)</f>
        <v>243.896</v>
      </c>
      <c r="G6" s="20">
        <f>SUM(G15,G31,G35,G40,G61,G75,G86,G91)</f>
        <v>23.883</v>
      </c>
    </row>
    <row r="7" spans="2:7" ht="28.5" customHeight="1">
      <c r="B7" s="21" t="s">
        <v>22</v>
      </c>
      <c r="D7" s="11">
        <v>1</v>
      </c>
      <c r="E7" s="2">
        <v>5</v>
      </c>
      <c r="F7" s="19">
        <v>1.66</v>
      </c>
      <c r="G7" s="20">
        <v>0.13</v>
      </c>
    </row>
    <row r="8" spans="2:7" ht="14.25" customHeight="1">
      <c r="B8" s="21" t="s">
        <v>24</v>
      </c>
      <c r="D8" s="11">
        <v>4</v>
      </c>
      <c r="E8" s="2">
        <v>44</v>
      </c>
      <c r="F8" s="19">
        <v>40.48</v>
      </c>
      <c r="G8" s="20">
        <v>2.157</v>
      </c>
    </row>
    <row r="9" spans="2:7" ht="14.25" customHeight="1">
      <c r="B9" s="21" t="s">
        <v>26</v>
      </c>
      <c r="D9" s="22" t="s">
        <v>9</v>
      </c>
      <c r="E9" s="23">
        <v>17</v>
      </c>
      <c r="F9" s="24" t="s">
        <v>9</v>
      </c>
      <c r="G9" s="20">
        <v>0.133</v>
      </c>
    </row>
    <row r="10" spans="2:7" ht="14.25" customHeight="1">
      <c r="B10" s="21" t="s">
        <v>28</v>
      </c>
      <c r="D10" s="22" t="s">
        <v>9</v>
      </c>
      <c r="E10" s="25" t="s">
        <v>9</v>
      </c>
      <c r="F10" s="24" t="s">
        <v>9</v>
      </c>
      <c r="G10" s="26" t="s">
        <v>9</v>
      </c>
    </row>
    <row r="11" spans="2:7" ht="14.25" customHeight="1">
      <c r="B11" s="21" t="s">
        <v>29</v>
      </c>
      <c r="D11" s="22" t="s">
        <v>9</v>
      </c>
      <c r="E11" s="23">
        <v>2</v>
      </c>
      <c r="F11" s="24" t="s">
        <v>9</v>
      </c>
      <c r="G11" s="20">
        <v>2.612</v>
      </c>
    </row>
    <row r="12" spans="2:7" ht="14.25">
      <c r="B12" s="21" t="s">
        <v>31</v>
      </c>
      <c r="D12" s="11">
        <v>5</v>
      </c>
      <c r="E12" s="2">
        <v>31</v>
      </c>
      <c r="F12" s="19">
        <v>49.128</v>
      </c>
      <c r="G12" s="20">
        <v>8.187</v>
      </c>
    </row>
    <row r="13" spans="2:7" ht="14.25">
      <c r="B13" s="21" t="s">
        <v>32</v>
      </c>
      <c r="D13" s="11">
        <v>3</v>
      </c>
      <c r="E13" s="2">
        <v>35</v>
      </c>
      <c r="F13" s="19">
        <v>167.022</v>
      </c>
      <c r="G13" s="20">
        <v>1.71</v>
      </c>
    </row>
    <row r="14" spans="2:7" ht="14.25">
      <c r="B14" s="21" t="s">
        <v>34</v>
      </c>
      <c r="D14" s="11">
        <v>2</v>
      </c>
      <c r="E14" s="2">
        <v>4</v>
      </c>
      <c r="F14" s="19">
        <v>1.4</v>
      </c>
      <c r="G14" s="20">
        <v>0.23</v>
      </c>
    </row>
    <row r="15" spans="2:7" ht="28.5" customHeight="1">
      <c r="B15" s="21" t="s">
        <v>37</v>
      </c>
      <c r="D15" s="11">
        <f>SUM(D16:D30)</f>
        <v>18</v>
      </c>
      <c r="E15" s="16">
        <f>SUM(E16:E30)</f>
        <v>84</v>
      </c>
      <c r="F15" s="19">
        <f>SUM(F16:F30)</f>
        <v>41.659000000000006</v>
      </c>
      <c r="G15" s="20">
        <f>SUM(G16:G30)</f>
        <v>1.952</v>
      </c>
    </row>
    <row r="16" spans="2:7" ht="28.5" customHeight="1">
      <c r="B16" s="27" t="s">
        <v>40</v>
      </c>
      <c r="D16" s="22" t="s">
        <v>9</v>
      </c>
      <c r="E16" s="23">
        <v>3</v>
      </c>
      <c r="F16" s="24" t="s">
        <v>9</v>
      </c>
      <c r="G16" s="28">
        <v>0.014</v>
      </c>
    </row>
    <row r="17" spans="2:7" ht="14.25">
      <c r="B17" s="27" t="s">
        <v>42</v>
      </c>
      <c r="D17" s="29">
        <v>2</v>
      </c>
      <c r="E17" s="25" t="s">
        <v>9</v>
      </c>
      <c r="F17" s="30">
        <v>2.25</v>
      </c>
      <c r="G17" s="26" t="s">
        <v>9</v>
      </c>
    </row>
    <row r="18" spans="2:7" ht="14.25">
      <c r="B18" s="27" t="s">
        <v>44</v>
      </c>
      <c r="D18" s="29">
        <v>1</v>
      </c>
      <c r="E18" s="23">
        <v>3</v>
      </c>
      <c r="F18" s="30">
        <v>1.205</v>
      </c>
      <c r="G18" s="28">
        <v>0.105</v>
      </c>
    </row>
    <row r="19" spans="2:7" ht="14.25">
      <c r="B19" s="27" t="s">
        <v>46</v>
      </c>
      <c r="D19" s="29">
        <v>1</v>
      </c>
      <c r="E19" s="23">
        <v>2</v>
      </c>
      <c r="F19" s="30">
        <v>2.222</v>
      </c>
      <c r="G19" s="28">
        <v>0.029</v>
      </c>
    </row>
    <row r="20" spans="2:7" ht="14.25" customHeight="1">
      <c r="B20" s="27" t="s">
        <v>48</v>
      </c>
      <c r="D20" s="22" t="s">
        <v>9</v>
      </c>
      <c r="E20" s="23">
        <v>4</v>
      </c>
      <c r="F20" s="24" t="s">
        <v>9</v>
      </c>
      <c r="G20" s="28">
        <v>0.046</v>
      </c>
    </row>
    <row r="21" spans="2:7" ht="14.25" customHeight="1">
      <c r="B21" s="27" t="s">
        <v>50</v>
      </c>
      <c r="D21" s="29">
        <v>1</v>
      </c>
      <c r="E21" s="23">
        <v>2</v>
      </c>
      <c r="F21" s="30">
        <v>0.16</v>
      </c>
      <c r="G21" s="28">
        <v>0.006</v>
      </c>
    </row>
    <row r="22" spans="2:7" ht="14.25" customHeight="1">
      <c r="B22" s="27" t="s">
        <v>52</v>
      </c>
      <c r="D22" s="22" t="s">
        <v>9</v>
      </c>
      <c r="E22" s="23">
        <v>2</v>
      </c>
      <c r="F22" s="24" t="s">
        <v>9</v>
      </c>
      <c r="G22" s="28">
        <v>0.055</v>
      </c>
    </row>
    <row r="23" spans="2:7" ht="14.25" customHeight="1">
      <c r="B23" s="27" t="s">
        <v>54</v>
      </c>
      <c r="D23" s="29">
        <v>1</v>
      </c>
      <c r="E23" s="23">
        <v>2</v>
      </c>
      <c r="F23" s="30">
        <v>0.263</v>
      </c>
      <c r="G23" s="28">
        <v>0.146</v>
      </c>
    </row>
    <row r="24" spans="2:7" ht="14.25" customHeight="1">
      <c r="B24" s="27" t="s">
        <v>56</v>
      </c>
      <c r="D24" s="29">
        <v>1</v>
      </c>
      <c r="E24" s="23">
        <v>14</v>
      </c>
      <c r="F24" s="30">
        <v>0.25</v>
      </c>
      <c r="G24" s="28">
        <v>0.132</v>
      </c>
    </row>
    <row r="25" spans="2:7" ht="14.25" customHeight="1">
      <c r="B25" s="27" t="s">
        <v>57</v>
      </c>
      <c r="D25" s="29">
        <v>2</v>
      </c>
      <c r="E25" s="23">
        <v>27</v>
      </c>
      <c r="F25" s="30">
        <v>0.11</v>
      </c>
      <c r="G25" s="28">
        <v>0.738</v>
      </c>
    </row>
    <row r="26" spans="2:7" ht="14.25" customHeight="1">
      <c r="B26" s="27" t="s">
        <v>59</v>
      </c>
      <c r="D26" s="29">
        <v>1</v>
      </c>
      <c r="E26" s="23">
        <v>2</v>
      </c>
      <c r="F26" s="30">
        <v>0.685</v>
      </c>
      <c r="G26" s="28">
        <v>0.012</v>
      </c>
    </row>
    <row r="27" spans="2:7" ht="14.25" customHeight="1">
      <c r="B27" s="27" t="s">
        <v>60</v>
      </c>
      <c r="D27" s="29">
        <v>2</v>
      </c>
      <c r="E27" s="23">
        <v>4</v>
      </c>
      <c r="F27" s="30">
        <v>13.19</v>
      </c>
      <c r="G27" s="28">
        <v>0.129</v>
      </c>
    </row>
    <row r="28" spans="2:7" ht="14.25" customHeight="1">
      <c r="B28" s="27" t="s">
        <v>62</v>
      </c>
      <c r="D28" s="29">
        <v>4</v>
      </c>
      <c r="E28" s="23">
        <v>8</v>
      </c>
      <c r="F28" s="30">
        <v>13.904</v>
      </c>
      <c r="G28" s="28">
        <v>0.206</v>
      </c>
    </row>
    <row r="29" spans="2:7" ht="14.25" customHeight="1">
      <c r="B29" s="27" t="s">
        <v>64</v>
      </c>
      <c r="D29" s="29">
        <v>1</v>
      </c>
      <c r="E29" s="23">
        <v>8</v>
      </c>
      <c r="F29" s="30">
        <v>6.36</v>
      </c>
      <c r="G29" s="28">
        <v>0.084</v>
      </c>
    </row>
    <row r="30" spans="2:7" ht="14.25" customHeight="1">
      <c r="B30" s="27" t="s">
        <v>66</v>
      </c>
      <c r="D30" s="29">
        <v>1</v>
      </c>
      <c r="E30" s="23">
        <v>3</v>
      </c>
      <c r="F30" s="30">
        <v>1.06</v>
      </c>
      <c r="G30" s="28">
        <v>0.25</v>
      </c>
    </row>
    <row r="31" spans="2:7" ht="28.5" customHeight="1">
      <c r="B31" s="21" t="s">
        <v>69</v>
      </c>
      <c r="D31" s="22" t="s">
        <v>9</v>
      </c>
      <c r="E31" s="23">
        <f>SUM(E32:E34)</f>
        <v>3</v>
      </c>
      <c r="F31" s="24" t="s">
        <v>9</v>
      </c>
      <c r="G31" s="28">
        <f>SUM(G32:G34)</f>
        <v>0.077</v>
      </c>
    </row>
    <row r="32" spans="2:7" ht="28.5" customHeight="1">
      <c r="B32" s="23" t="s">
        <v>72</v>
      </c>
      <c r="D32" s="22" t="s">
        <v>9</v>
      </c>
      <c r="E32" s="25" t="s">
        <v>9</v>
      </c>
      <c r="F32" s="24" t="s">
        <v>9</v>
      </c>
      <c r="G32" s="26" t="s">
        <v>9</v>
      </c>
    </row>
    <row r="33" spans="2:7" ht="14.25">
      <c r="B33" s="23" t="s">
        <v>74</v>
      </c>
      <c r="D33" s="22" t="s">
        <v>9</v>
      </c>
      <c r="E33" s="23">
        <v>3</v>
      </c>
      <c r="F33" s="24" t="s">
        <v>9</v>
      </c>
      <c r="G33" s="28">
        <v>0.077</v>
      </c>
    </row>
    <row r="34" spans="2:7" ht="14.25">
      <c r="B34" s="23" t="s">
        <v>76</v>
      </c>
      <c r="D34" s="22" t="s">
        <v>9</v>
      </c>
      <c r="E34" s="25" t="s">
        <v>9</v>
      </c>
      <c r="F34" s="24" t="s">
        <v>9</v>
      </c>
      <c r="G34" s="26" t="s">
        <v>9</v>
      </c>
    </row>
    <row r="35" spans="2:7" ht="28.5" customHeight="1">
      <c r="B35" s="21" t="s">
        <v>78</v>
      </c>
      <c r="D35" s="22" t="s">
        <v>9</v>
      </c>
      <c r="E35" s="23">
        <f>SUM(E36:E39)</f>
        <v>4</v>
      </c>
      <c r="F35" s="24" t="s">
        <v>9</v>
      </c>
      <c r="G35" s="28">
        <f>SUM(G36:G39)</f>
        <v>0.217</v>
      </c>
    </row>
    <row r="36" spans="2:7" ht="28.5" customHeight="1">
      <c r="B36" s="23" t="s">
        <v>80</v>
      </c>
      <c r="D36" s="22" t="s">
        <v>9</v>
      </c>
      <c r="E36" s="25" t="s">
        <v>9</v>
      </c>
      <c r="F36" s="24" t="s">
        <v>9</v>
      </c>
      <c r="G36" s="26" t="s">
        <v>9</v>
      </c>
    </row>
    <row r="37" spans="2:7" ht="14.25" customHeight="1">
      <c r="B37" s="23" t="s">
        <v>82</v>
      </c>
      <c r="D37" s="22" t="s">
        <v>9</v>
      </c>
      <c r="E37" s="23">
        <v>4</v>
      </c>
      <c r="F37" s="24" t="s">
        <v>9</v>
      </c>
      <c r="G37" s="28">
        <v>0.217</v>
      </c>
    </row>
    <row r="38" spans="2:7" ht="14.25" customHeight="1">
      <c r="B38" s="23" t="s">
        <v>84</v>
      </c>
      <c r="D38" s="22" t="s">
        <v>9</v>
      </c>
      <c r="E38" s="25" t="s">
        <v>9</v>
      </c>
      <c r="F38" s="24" t="s">
        <v>9</v>
      </c>
      <c r="G38" s="26" t="s">
        <v>9</v>
      </c>
    </row>
    <row r="39" spans="2:7" ht="14.25" customHeight="1">
      <c r="B39" s="23" t="s">
        <v>86</v>
      </c>
      <c r="D39" s="22" t="s">
        <v>9</v>
      </c>
      <c r="E39" s="25" t="s">
        <v>9</v>
      </c>
      <c r="F39" s="24" t="s">
        <v>9</v>
      </c>
      <c r="G39" s="26" t="s">
        <v>9</v>
      </c>
    </row>
    <row r="40" spans="2:7" ht="28.5" customHeight="1">
      <c r="B40" s="21" t="s">
        <v>88</v>
      </c>
      <c r="D40" s="22" t="s">
        <v>9</v>
      </c>
      <c r="E40" s="23">
        <f>SUM(E41:E47,E52:E60)</f>
        <v>3</v>
      </c>
      <c r="F40" s="24" t="s">
        <v>9</v>
      </c>
      <c r="G40" s="28">
        <f>SUM(G41:G47,G52:G60)</f>
        <v>0.027</v>
      </c>
    </row>
    <row r="41" spans="2:7" ht="28.5" customHeight="1">
      <c r="B41" s="23" t="s">
        <v>90</v>
      </c>
      <c r="D41" s="22" t="s">
        <v>9</v>
      </c>
      <c r="E41" s="25" t="s">
        <v>9</v>
      </c>
      <c r="F41" s="24" t="s">
        <v>9</v>
      </c>
      <c r="G41" s="26" t="s">
        <v>9</v>
      </c>
    </row>
    <row r="42" spans="2:7" ht="14.25">
      <c r="B42" s="23" t="s">
        <v>92</v>
      </c>
      <c r="D42" s="22" t="s">
        <v>9</v>
      </c>
      <c r="E42" s="25" t="s">
        <v>9</v>
      </c>
      <c r="F42" s="24" t="s">
        <v>9</v>
      </c>
      <c r="G42" s="26" t="s">
        <v>9</v>
      </c>
    </row>
    <row r="43" spans="2:7" ht="14.25">
      <c r="B43" s="23" t="s">
        <v>94</v>
      </c>
      <c r="D43" s="22" t="s">
        <v>9</v>
      </c>
      <c r="E43" s="25" t="s">
        <v>9</v>
      </c>
      <c r="F43" s="24" t="s">
        <v>9</v>
      </c>
      <c r="G43" s="26" t="s">
        <v>9</v>
      </c>
    </row>
    <row r="44" spans="2:7" ht="14.25">
      <c r="B44" s="23" t="s">
        <v>96</v>
      </c>
      <c r="D44" s="22" t="s">
        <v>9</v>
      </c>
      <c r="E44" s="23">
        <v>2</v>
      </c>
      <c r="F44" s="24" t="s">
        <v>9</v>
      </c>
      <c r="G44" s="28">
        <v>0.022</v>
      </c>
    </row>
    <row r="45" spans="2:7" ht="14.25">
      <c r="B45" s="27" t="s">
        <v>98</v>
      </c>
      <c r="D45" s="22" t="s">
        <v>9</v>
      </c>
      <c r="E45" s="25" t="s">
        <v>9</v>
      </c>
      <c r="F45" s="24" t="s">
        <v>9</v>
      </c>
      <c r="G45" s="26" t="s">
        <v>9</v>
      </c>
    </row>
    <row r="46" spans="1:7" ht="14.25">
      <c r="A46" s="16"/>
      <c r="B46" s="27" t="s">
        <v>100</v>
      </c>
      <c r="D46" s="22" t="s">
        <v>9</v>
      </c>
      <c r="E46" s="25" t="s">
        <v>9</v>
      </c>
      <c r="F46" s="24" t="s">
        <v>9</v>
      </c>
      <c r="G46" s="26" t="s">
        <v>9</v>
      </c>
    </row>
    <row r="47" spans="1:7" ht="15" thickBot="1">
      <c r="A47" s="3"/>
      <c r="B47" s="4" t="s">
        <v>102</v>
      </c>
      <c r="C47" s="3"/>
      <c r="D47" s="31" t="s">
        <v>9</v>
      </c>
      <c r="E47" s="32" t="s">
        <v>9</v>
      </c>
      <c r="F47" s="33" t="s">
        <v>9</v>
      </c>
      <c r="G47" s="34" t="s">
        <v>9</v>
      </c>
    </row>
    <row r="48" spans="1:7" ht="14.25">
      <c r="A48" s="16"/>
      <c r="B48" s="57" t="s">
        <v>120</v>
      </c>
      <c r="C48" s="57"/>
      <c r="D48" s="57"/>
      <c r="E48" s="57"/>
      <c r="F48" s="57"/>
      <c r="G48" s="57"/>
    </row>
    <row r="49" spans="1:7" ht="15" thickBot="1">
      <c r="A49" s="3"/>
      <c r="B49" s="3"/>
      <c r="C49" s="3"/>
      <c r="D49" s="3"/>
      <c r="E49" s="3"/>
      <c r="F49" s="3"/>
      <c r="G49" s="35" t="s">
        <v>112</v>
      </c>
    </row>
    <row r="50" spans="1:7" ht="28.5" customHeight="1">
      <c r="A50" s="36"/>
      <c r="B50" s="55" t="s">
        <v>1</v>
      </c>
      <c r="C50" s="16"/>
      <c r="D50" s="53" t="s">
        <v>113</v>
      </c>
      <c r="E50" s="54"/>
      <c r="F50" s="53" t="s">
        <v>109</v>
      </c>
      <c r="G50" s="55"/>
    </row>
    <row r="51" spans="1:7" ht="28.5" customHeight="1">
      <c r="A51" s="37"/>
      <c r="B51" s="56"/>
      <c r="C51" s="6"/>
      <c r="D51" s="7" t="s">
        <v>2</v>
      </c>
      <c r="E51" s="7" t="s">
        <v>3</v>
      </c>
      <c r="F51" s="7" t="s">
        <v>2</v>
      </c>
      <c r="G51" s="38" t="s">
        <v>3</v>
      </c>
    </row>
    <row r="52" spans="1:7" ht="28.5" customHeight="1">
      <c r="A52" s="11">
        <f>SUM(D4:G4)</f>
        <v>1132.6279999999997</v>
      </c>
      <c r="B52" s="23" t="s">
        <v>8</v>
      </c>
      <c r="D52" s="22" t="s">
        <v>9</v>
      </c>
      <c r="E52" s="23">
        <v>1</v>
      </c>
      <c r="F52" s="39" t="s">
        <v>9</v>
      </c>
      <c r="G52" s="40">
        <v>0.005</v>
      </c>
    </row>
    <row r="53" spans="1:7" ht="14.25">
      <c r="A53" s="11"/>
      <c r="B53" s="27" t="s">
        <v>11</v>
      </c>
      <c r="D53" s="22" t="s">
        <v>9</v>
      </c>
      <c r="E53" s="25" t="s">
        <v>9</v>
      </c>
      <c r="F53" s="39" t="s">
        <v>9</v>
      </c>
      <c r="G53" s="39" t="s">
        <v>9</v>
      </c>
    </row>
    <row r="54" spans="1:7" ht="14.25">
      <c r="A54" s="11"/>
      <c r="B54" s="23" t="s">
        <v>13</v>
      </c>
      <c r="D54" s="22" t="s">
        <v>9</v>
      </c>
      <c r="E54" s="25" t="s">
        <v>9</v>
      </c>
      <c r="F54" s="39" t="s">
        <v>9</v>
      </c>
      <c r="G54" s="39" t="s">
        <v>9</v>
      </c>
    </row>
    <row r="55" spans="1:7" ht="14.25">
      <c r="A55" s="11"/>
      <c r="B55" s="23" t="s">
        <v>15</v>
      </c>
      <c r="D55" s="22" t="s">
        <v>9</v>
      </c>
      <c r="E55" s="25" t="s">
        <v>9</v>
      </c>
      <c r="F55" s="39" t="s">
        <v>9</v>
      </c>
      <c r="G55" s="39" t="s">
        <v>9</v>
      </c>
    </row>
    <row r="56" spans="1:7" ht="14.25">
      <c r="A56" s="11"/>
      <c r="B56" s="23" t="s">
        <v>18</v>
      </c>
      <c r="D56" s="22" t="s">
        <v>9</v>
      </c>
      <c r="E56" s="25" t="s">
        <v>9</v>
      </c>
      <c r="F56" s="39" t="s">
        <v>9</v>
      </c>
      <c r="G56" s="39" t="s">
        <v>9</v>
      </c>
    </row>
    <row r="57" spans="1:7" ht="14.25">
      <c r="A57" s="11"/>
      <c r="B57" s="23" t="s">
        <v>20</v>
      </c>
      <c r="D57" s="22" t="s">
        <v>9</v>
      </c>
      <c r="E57" s="25" t="s">
        <v>9</v>
      </c>
      <c r="F57" s="39" t="s">
        <v>9</v>
      </c>
      <c r="G57" s="39" t="s">
        <v>9</v>
      </c>
    </row>
    <row r="58" spans="1:7" ht="14.25">
      <c r="A58" s="11"/>
      <c r="B58" s="23" t="s">
        <v>23</v>
      </c>
      <c r="D58" s="22" t="s">
        <v>9</v>
      </c>
      <c r="E58" s="25" t="s">
        <v>9</v>
      </c>
      <c r="F58" s="39" t="s">
        <v>9</v>
      </c>
      <c r="G58" s="39" t="s">
        <v>9</v>
      </c>
    </row>
    <row r="59" spans="1:7" ht="14.25">
      <c r="A59" s="11"/>
      <c r="B59" s="23" t="s">
        <v>25</v>
      </c>
      <c r="D59" s="22" t="s">
        <v>9</v>
      </c>
      <c r="E59" s="25" t="s">
        <v>9</v>
      </c>
      <c r="F59" s="39" t="s">
        <v>9</v>
      </c>
      <c r="G59" s="39" t="s">
        <v>9</v>
      </c>
    </row>
    <row r="60" spans="1:7" ht="14.25">
      <c r="A60" s="11"/>
      <c r="B60" s="23" t="s">
        <v>27</v>
      </c>
      <c r="D60" s="22" t="s">
        <v>9</v>
      </c>
      <c r="E60" s="25" t="s">
        <v>9</v>
      </c>
      <c r="F60" s="39" t="s">
        <v>9</v>
      </c>
      <c r="G60" s="39" t="s">
        <v>9</v>
      </c>
    </row>
    <row r="61" spans="1:7" ht="28.5" customHeight="1">
      <c r="A61" s="11"/>
      <c r="B61" s="21" t="s">
        <v>30</v>
      </c>
      <c r="D61" s="11">
        <f>SUM(D62:D74)</f>
        <v>16</v>
      </c>
      <c r="E61" s="2">
        <f>SUM(E62:E74)</f>
        <v>89</v>
      </c>
      <c r="F61" s="41">
        <f>SUM(F62:F74)</f>
        <v>116.116</v>
      </c>
      <c r="G61" s="41">
        <f>SUM(G62:G74)</f>
        <v>6.037000000000001</v>
      </c>
    </row>
    <row r="62" spans="1:7" ht="28.5" customHeight="1">
      <c r="A62" s="11"/>
      <c r="B62" s="23" t="s">
        <v>33</v>
      </c>
      <c r="D62" s="11">
        <v>1</v>
      </c>
      <c r="E62" s="2">
        <v>2</v>
      </c>
      <c r="F62" s="41">
        <v>15.195</v>
      </c>
      <c r="G62" s="41">
        <v>0.305</v>
      </c>
    </row>
    <row r="63" spans="1:7" ht="14.25">
      <c r="A63" s="11"/>
      <c r="B63" s="23" t="s">
        <v>35</v>
      </c>
      <c r="D63" s="11">
        <v>1</v>
      </c>
      <c r="E63" s="2">
        <v>1</v>
      </c>
      <c r="F63" s="41">
        <v>16.564</v>
      </c>
      <c r="G63" s="41">
        <v>0.006</v>
      </c>
    </row>
    <row r="64" spans="1:7" ht="14.25">
      <c r="A64" s="11"/>
      <c r="B64" s="23" t="s">
        <v>36</v>
      </c>
      <c r="D64" s="11">
        <v>7</v>
      </c>
      <c r="E64" s="2">
        <v>10</v>
      </c>
      <c r="F64" s="41">
        <v>23.56</v>
      </c>
      <c r="G64" s="41">
        <v>1.84</v>
      </c>
    </row>
    <row r="65" spans="1:7" ht="14.25">
      <c r="A65" s="11"/>
      <c r="B65" s="23" t="s">
        <v>38</v>
      </c>
      <c r="D65" s="11">
        <v>2</v>
      </c>
      <c r="E65" s="2">
        <v>3</v>
      </c>
      <c r="F65" s="41">
        <v>26.17</v>
      </c>
      <c r="G65" s="41">
        <v>0.21</v>
      </c>
    </row>
    <row r="66" spans="1:7" ht="14.25">
      <c r="A66" s="11"/>
      <c r="B66" s="23" t="s">
        <v>39</v>
      </c>
      <c r="D66" s="22" t="s">
        <v>9</v>
      </c>
      <c r="E66" s="23">
        <v>5</v>
      </c>
      <c r="F66" s="39" t="s">
        <v>9</v>
      </c>
      <c r="G66" s="40">
        <v>1.512</v>
      </c>
    </row>
    <row r="67" spans="1:7" ht="14.25">
      <c r="A67" s="11"/>
      <c r="B67" s="23" t="s">
        <v>41</v>
      </c>
      <c r="D67" s="29">
        <v>1</v>
      </c>
      <c r="E67" s="23">
        <v>22</v>
      </c>
      <c r="F67" s="40">
        <v>17.22</v>
      </c>
      <c r="G67" s="40">
        <v>0.166</v>
      </c>
    </row>
    <row r="68" spans="1:7" ht="14.25">
      <c r="A68" s="11"/>
      <c r="B68" s="23" t="s">
        <v>43</v>
      </c>
      <c r="D68" s="29">
        <v>2</v>
      </c>
      <c r="E68" s="23">
        <v>7</v>
      </c>
      <c r="F68" s="40">
        <v>17</v>
      </c>
      <c r="G68" s="40">
        <v>0.065</v>
      </c>
    </row>
    <row r="69" spans="1:7" ht="14.25">
      <c r="A69" s="11"/>
      <c r="B69" s="23" t="s">
        <v>45</v>
      </c>
      <c r="D69" s="22" t="s">
        <v>9</v>
      </c>
      <c r="E69" s="25" t="s">
        <v>9</v>
      </c>
      <c r="F69" s="39" t="s">
        <v>9</v>
      </c>
      <c r="G69" s="39" t="s">
        <v>9</v>
      </c>
    </row>
    <row r="70" spans="1:7" ht="14.25">
      <c r="A70" s="11"/>
      <c r="B70" s="23" t="s">
        <v>47</v>
      </c>
      <c r="D70" s="22" t="s">
        <v>9</v>
      </c>
      <c r="E70" s="23">
        <v>29</v>
      </c>
      <c r="F70" s="39" t="s">
        <v>9</v>
      </c>
      <c r="G70" s="40">
        <v>0.976</v>
      </c>
    </row>
    <row r="71" spans="1:7" ht="14.25">
      <c r="A71" s="11"/>
      <c r="B71" s="23" t="s">
        <v>49</v>
      </c>
      <c r="D71" s="29">
        <v>2</v>
      </c>
      <c r="E71" s="23">
        <v>10</v>
      </c>
      <c r="F71" s="40">
        <v>0.407</v>
      </c>
      <c r="G71" s="40">
        <v>0.957</v>
      </c>
    </row>
    <row r="72" spans="1:7" ht="14.25">
      <c r="A72" s="11"/>
      <c r="B72" s="23" t="s">
        <v>51</v>
      </c>
      <c r="D72" s="22" t="s">
        <v>9</v>
      </c>
      <c r="E72" s="25" t="s">
        <v>9</v>
      </c>
      <c r="F72" s="39" t="s">
        <v>9</v>
      </c>
      <c r="G72" s="39" t="s">
        <v>9</v>
      </c>
    </row>
    <row r="73" spans="1:7" ht="14.25">
      <c r="A73" s="11"/>
      <c r="B73" s="23" t="s">
        <v>53</v>
      </c>
      <c r="D73" s="22" t="s">
        <v>9</v>
      </c>
      <c r="E73" s="25" t="s">
        <v>9</v>
      </c>
      <c r="F73" s="39" t="s">
        <v>9</v>
      </c>
      <c r="G73" s="39" t="s">
        <v>9</v>
      </c>
    </row>
    <row r="74" spans="1:7" ht="14.25">
      <c r="A74" s="11"/>
      <c r="B74" s="23" t="s">
        <v>55</v>
      </c>
      <c r="D74" s="22" t="s">
        <v>9</v>
      </c>
      <c r="E74" s="25" t="s">
        <v>9</v>
      </c>
      <c r="F74" s="39" t="s">
        <v>9</v>
      </c>
      <c r="G74" s="39" t="s">
        <v>9</v>
      </c>
    </row>
    <row r="75" spans="1:7" ht="28.5" customHeight="1">
      <c r="A75" s="11"/>
      <c r="B75" s="21" t="s">
        <v>58</v>
      </c>
      <c r="D75" s="29">
        <f>SUM(D76:D85)</f>
        <v>11</v>
      </c>
      <c r="E75" s="23">
        <f>SUM(E76:E85)</f>
        <v>81</v>
      </c>
      <c r="F75" s="40">
        <f>SUM(F76:F85)</f>
        <v>75.512</v>
      </c>
      <c r="G75" s="40">
        <f>SUM(G76:G85)</f>
        <v>11.366999999999999</v>
      </c>
    </row>
    <row r="76" spans="1:7" ht="28.5" customHeight="1">
      <c r="A76" s="11"/>
      <c r="B76" s="23" t="s">
        <v>61</v>
      </c>
      <c r="D76" s="29">
        <v>1</v>
      </c>
      <c r="E76" s="23">
        <v>4</v>
      </c>
      <c r="F76" s="40">
        <v>1.32</v>
      </c>
      <c r="G76" s="40">
        <v>0.442</v>
      </c>
    </row>
    <row r="77" spans="1:7" ht="14.25">
      <c r="A77" s="11"/>
      <c r="B77" s="23" t="s">
        <v>63</v>
      </c>
      <c r="D77" s="29">
        <v>1</v>
      </c>
      <c r="E77" s="23">
        <v>6</v>
      </c>
      <c r="F77" s="40">
        <v>8.45</v>
      </c>
      <c r="G77" s="40">
        <v>2.64</v>
      </c>
    </row>
    <row r="78" spans="1:7" ht="14.25">
      <c r="A78" s="11"/>
      <c r="B78" s="23" t="s">
        <v>65</v>
      </c>
      <c r="D78" s="29">
        <v>1</v>
      </c>
      <c r="E78" s="25" t="s">
        <v>9</v>
      </c>
      <c r="F78" s="40">
        <v>3.01</v>
      </c>
      <c r="G78" s="39" t="s">
        <v>9</v>
      </c>
    </row>
    <row r="79" spans="1:7" ht="14.25">
      <c r="A79" s="11"/>
      <c r="B79" s="23" t="s">
        <v>67</v>
      </c>
      <c r="D79" s="22" t="s">
        <v>9</v>
      </c>
      <c r="E79" s="23">
        <v>4</v>
      </c>
      <c r="F79" s="39" t="s">
        <v>9</v>
      </c>
      <c r="G79" s="40">
        <v>0.51</v>
      </c>
    </row>
    <row r="80" spans="1:7" ht="14.25">
      <c r="A80" s="11"/>
      <c r="B80" s="23" t="s">
        <v>68</v>
      </c>
      <c r="D80" s="29">
        <v>2</v>
      </c>
      <c r="E80" s="23">
        <v>7</v>
      </c>
      <c r="F80" s="40">
        <v>24.374</v>
      </c>
      <c r="G80" s="40">
        <v>0.884</v>
      </c>
    </row>
    <row r="81" spans="1:7" ht="14.25">
      <c r="A81" s="11"/>
      <c r="B81" s="23" t="s">
        <v>70</v>
      </c>
      <c r="D81" s="29">
        <v>5</v>
      </c>
      <c r="E81" s="23">
        <v>25</v>
      </c>
      <c r="F81" s="40">
        <v>36.628</v>
      </c>
      <c r="G81" s="40">
        <v>1.601</v>
      </c>
    </row>
    <row r="82" spans="1:7" ht="14.25">
      <c r="A82" s="11"/>
      <c r="B82" s="23" t="s">
        <v>71</v>
      </c>
      <c r="D82" s="22" t="s">
        <v>9</v>
      </c>
      <c r="E82" s="23">
        <v>9</v>
      </c>
      <c r="F82" s="39" t="s">
        <v>9</v>
      </c>
      <c r="G82" s="40">
        <v>4.106</v>
      </c>
    </row>
    <row r="83" spans="1:7" ht="14.25">
      <c r="A83" s="11"/>
      <c r="B83" s="23" t="s">
        <v>73</v>
      </c>
      <c r="D83" s="22" t="s">
        <v>9</v>
      </c>
      <c r="E83" s="23">
        <v>4</v>
      </c>
      <c r="F83" s="39" t="s">
        <v>9</v>
      </c>
      <c r="G83" s="40">
        <v>0.206</v>
      </c>
    </row>
    <row r="84" spans="1:7" ht="14.25">
      <c r="A84" s="11"/>
      <c r="B84" s="23" t="s">
        <v>75</v>
      </c>
      <c r="D84" s="29">
        <v>1</v>
      </c>
      <c r="E84" s="23">
        <v>21</v>
      </c>
      <c r="F84" s="40">
        <v>1.73</v>
      </c>
      <c r="G84" s="40">
        <v>0.976</v>
      </c>
    </row>
    <row r="85" spans="1:7" ht="14.25">
      <c r="A85" s="11"/>
      <c r="B85" s="23" t="s">
        <v>77</v>
      </c>
      <c r="D85" s="22" t="s">
        <v>9</v>
      </c>
      <c r="E85" s="23">
        <v>1</v>
      </c>
      <c r="F85" s="39" t="s">
        <v>9</v>
      </c>
      <c r="G85" s="40">
        <v>0.002</v>
      </c>
    </row>
    <row r="86" spans="1:7" ht="28.5" customHeight="1">
      <c r="A86" s="11"/>
      <c r="B86" s="21" t="s">
        <v>79</v>
      </c>
      <c r="D86" s="29">
        <f>SUM(D87:D90)</f>
        <v>5</v>
      </c>
      <c r="E86" s="27">
        <f>SUM(E87:E90)</f>
        <v>16</v>
      </c>
      <c r="F86" s="40">
        <f>SUM(F87:F90)</f>
        <v>2.79</v>
      </c>
      <c r="G86" s="40">
        <f>SUM(G87:G90)</f>
        <v>0.705</v>
      </c>
    </row>
    <row r="87" spans="1:7" ht="28.5" customHeight="1">
      <c r="A87" s="11"/>
      <c r="B87" s="23" t="s">
        <v>81</v>
      </c>
      <c r="D87" s="29">
        <v>3</v>
      </c>
      <c r="E87" s="23">
        <v>7</v>
      </c>
      <c r="F87" s="40">
        <v>2.12</v>
      </c>
      <c r="G87" s="40">
        <v>0.038</v>
      </c>
    </row>
    <row r="88" spans="1:7" ht="14.25">
      <c r="A88" s="11"/>
      <c r="B88" s="23" t="s">
        <v>83</v>
      </c>
      <c r="D88" s="29">
        <v>1</v>
      </c>
      <c r="E88" s="23">
        <v>4</v>
      </c>
      <c r="F88" s="40">
        <v>0.35</v>
      </c>
      <c r="G88" s="40">
        <v>0.423</v>
      </c>
    </row>
    <row r="89" spans="1:7" ht="14.25">
      <c r="A89" s="11"/>
      <c r="B89" s="23" t="s">
        <v>85</v>
      </c>
      <c r="D89" s="22" t="s">
        <v>9</v>
      </c>
      <c r="E89" s="23">
        <v>5</v>
      </c>
      <c r="F89" s="39" t="s">
        <v>9</v>
      </c>
      <c r="G89" s="40">
        <v>0.244</v>
      </c>
    </row>
    <row r="90" spans="1:7" ht="14.25">
      <c r="A90" s="11"/>
      <c r="B90" s="23" t="s">
        <v>87</v>
      </c>
      <c r="D90" s="29">
        <v>1</v>
      </c>
      <c r="E90" s="25" t="s">
        <v>9</v>
      </c>
      <c r="F90" s="40">
        <v>0.32</v>
      </c>
      <c r="G90" s="39" t="s">
        <v>9</v>
      </c>
    </row>
    <row r="91" spans="1:7" ht="28.5" customHeight="1">
      <c r="A91" s="11"/>
      <c r="B91" s="21" t="s">
        <v>89</v>
      </c>
      <c r="D91" s="29">
        <f>SUM(D92:D97)</f>
        <v>5</v>
      </c>
      <c r="E91" s="23">
        <f>SUM(E92:E97)</f>
        <v>102</v>
      </c>
      <c r="F91" s="40">
        <f>SUM(F92:F97)</f>
        <v>7.819000000000001</v>
      </c>
      <c r="G91" s="40">
        <f>SUM(G92:G97)</f>
        <v>3.5010000000000003</v>
      </c>
    </row>
    <row r="92" spans="1:7" ht="28.5" customHeight="1">
      <c r="A92" s="11"/>
      <c r="B92" s="23" t="s">
        <v>91</v>
      </c>
      <c r="D92" s="22" t="s">
        <v>9</v>
      </c>
      <c r="E92" s="23">
        <v>3</v>
      </c>
      <c r="F92" s="39" t="s">
        <v>9</v>
      </c>
      <c r="G92" s="40">
        <v>0.129</v>
      </c>
    </row>
    <row r="93" spans="1:7" ht="14.25">
      <c r="A93" s="11"/>
      <c r="B93" s="23" t="s">
        <v>93</v>
      </c>
      <c r="D93" s="29">
        <v>4</v>
      </c>
      <c r="E93" s="23">
        <v>56</v>
      </c>
      <c r="F93" s="40">
        <v>7.73</v>
      </c>
      <c r="G93" s="40">
        <v>3.189</v>
      </c>
    </row>
    <row r="94" spans="1:7" ht="14.25">
      <c r="A94" s="11"/>
      <c r="B94" s="23" t="s">
        <v>95</v>
      </c>
      <c r="D94" s="22" t="s">
        <v>9</v>
      </c>
      <c r="E94" s="23">
        <v>18</v>
      </c>
      <c r="F94" s="39" t="s">
        <v>9</v>
      </c>
      <c r="G94" s="40">
        <v>0.092</v>
      </c>
    </row>
    <row r="95" spans="1:7" ht="14.25">
      <c r="A95" s="11"/>
      <c r="B95" s="23" t="s">
        <v>97</v>
      </c>
      <c r="D95" s="22" t="s">
        <v>9</v>
      </c>
      <c r="E95" s="23">
        <v>3</v>
      </c>
      <c r="F95" s="39" t="s">
        <v>9</v>
      </c>
      <c r="G95" s="40">
        <v>0.007</v>
      </c>
    </row>
    <row r="96" spans="1:7" ht="14.25">
      <c r="A96" s="11"/>
      <c r="B96" s="23" t="s">
        <v>99</v>
      </c>
      <c r="D96" s="22" t="s">
        <v>9</v>
      </c>
      <c r="E96" s="25" t="s">
        <v>9</v>
      </c>
      <c r="F96" s="39" t="s">
        <v>9</v>
      </c>
      <c r="G96" s="39" t="s">
        <v>9</v>
      </c>
    </row>
    <row r="97" spans="1:7" ht="28.5" customHeight="1" thickBot="1">
      <c r="A97" s="15"/>
      <c r="B97" s="42" t="s">
        <v>101</v>
      </c>
      <c r="C97" s="43"/>
      <c r="D97" s="44">
        <v>1</v>
      </c>
      <c r="E97" s="42">
        <v>22</v>
      </c>
      <c r="F97" s="45">
        <v>0.089</v>
      </c>
      <c r="G97" s="45">
        <v>0.084</v>
      </c>
    </row>
  </sheetData>
  <mergeCells count="7">
    <mergeCell ref="D50:E50"/>
    <mergeCell ref="F50:G50"/>
    <mergeCell ref="B2:B3"/>
    <mergeCell ref="B50:B51"/>
    <mergeCell ref="B48:G48"/>
    <mergeCell ref="D2:E2"/>
    <mergeCell ref="F2:G2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6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2002-03-04T07:19:08Z</cp:lastPrinted>
  <dcterms:created xsi:type="dcterms:W3CDTF">1997-06-26T17:01:28Z</dcterms:created>
  <dcterms:modified xsi:type="dcterms:W3CDTF">2002-12-20T08:00:31Z</dcterms:modified>
  <cp:category/>
  <cp:version/>
  <cp:contentType/>
  <cp:contentStatus/>
</cp:coreProperties>
</file>