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856" activeTab="0"/>
  </bookViews>
  <sheets>
    <sheet name="(1)数市町村" sheetId="1" r:id="rId1"/>
    <sheet name="(2)単一（長崎市～福江市）" sheetId="2" r:id="rId2"/>
    <sheet name="(2)単一（高島町～上対馬町）" sheetId="3" r:id="rId3"/>
    <sheet name="(3)単一（長崎市～琴海町）" sheetId="4" r:id="rId4"/>
    <sheet name="(3)単一（西彼町～岐宿町）" sheetId="5" r:id="rId5"/>
    <sheet name="(3)単一（岐宿～上対馬町）" sheetId="6" r:id="rId6"/>
  </sheets>
  <definedNames>
    <definedName name="_xlnm.Print_Area" localSheetId="0">'(1)数市町村'!$A$1:$L$55</definedName>
    <definedName name="_xlnm.Print_Area" localSheetId="2">'(2)単一（高島町～上対馬町）'!$A$1:$P$40</definedName>
    <definedName name="_xlnm.Print_Area" localSheetId="1">'(2)単一（長崎市～福江市）'!$A$1:$I$48</definedName>
    <definedName name="_xlnm.Print_Area" localSheetId="5">'(3)単一（岐宿～上対馬町）'!$A$1:$Q$59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<sst xmlns="http://schemas.openxmlformats.org/spreadsheetml/2006/main" count="824" uniqueCount="640">
  <si>
    <t>島名</t>
  </si>
  <si>
    <t>面積</t>
  </si>
  <si>
    <t>市町村</t>
  </si>
  <si>
    <t>世帯数</t>
  </si>
  <si>
    <t>人口</t>
  </si>
  <si>
    <t>島    名</t>
  </si>
  <si>
    <t>総数</t>
  </si>
  <si>
    <t>赤島</t>
  </si>
  <si>
    <t>市部</t>
  </si>
  <si>
    <t>（１５）</t>
  </si>
  <si>
    <t>蕨小島</t>
  </si>
  <si>
    <t>郡部</t>
  </si>
  <si>
    <t>平    戸    市</t>
  </si>
  <si>
    <t>平戸島</t>
  </si>
  <si>
    <t>壱岐</t>
  </si>
  <si>
    <t>長    崎    市</t>
  </si>
  <si>
    <t>牧島</t>
  </si>
  <si>
    <t>度島</t>
  </si>
  <si>
    <t>福    江    市</t>
  </si>
  <si>
    <t>郷  ノ  浦  町</t>
  </si>
  <si>
    <t>佐  世  保  市</t>
  </si>
  <si>
    <t>針尾島</t>
  </si>
  <si>
    <t>高島</t>
  </si>
  <si>
    <t>富    江    町</t>
  </si>
  <si>
    <t>勝    本    町</t>
  </si>
  <si>
    <t>黒島</t>
  </si>
  <si>
    <t>松    浦    市</t>
  </si>
  <si>
    <t>青島</t>
  </si>
  <si>
    <t>玉  之  浦  町</t>
  </si>
  <si>
    <t>芦    辺    町</t>
  </si>
  <si>
    <t>飛島</t>
  </si>
  <si>
    <t>三  井  楽  町</t>
  </si>
  <si>
    <t>石    田    町</t>
  </si>
  <si>
    <t>大島</t>
  </si>
  <si>
    <t>西  彼  杵  郡</t>
  </si>
  <si>
    <t>岐    宿    町</t>
  </si>
  <si>
    <t>久賀島</t>
  </si>
  <si>
    <t>対馬</t>
  </si>
  <si>
    <t>伊  王  島  町</t>
  </si>
  <si>
    <t>伊王島</t>
  </si>
  <si>
    <t>椛島</t>
  </si>
  <si>
    <t>中通島</t>
  </si>
  <si>
    <t>厳    原    町</t>
  </si>
  <si>
    <t>沖之島</t>
  </si>
  <si>
    <t>黄島</t>
  </si>
  <si>
    <t>若    松    町</t>
  </si>
  <si>
    <t>美  津  島  町</t>
  </si>
  <si>
    <t>上  五  島  町</t>
  </si>
  <si>
    <t>豊    玉    町</t>
  </si>
  <si>
    <t>新  魚  目  町</t>
  </si>
  <si>
    <t>峰          町</t>
  </si>
  <si>
    <t>有    川    町</t>
  </si>
  <si>
    <t>上    県    町</t>
  </si>
  <si>
    <t>奈  良  尾  町</t>
  </si>
  <si>
    <t>上  対  馬  町</t>
  </si>
  <si>
    <t xml:space="preserve">                         ８          島              し              ょ</t>
  </si>
  <si>
    <t>高 島 町</t>
  </si>
  <si>
    <t>野母崎町</t>
  </si>
  <si>
    <t>樺島</t>
  </si>
  <si>
    <t>小佐々町</t>
  </si>
  <si>
    <t>前島</t>
  </si>
  <si>
    <t>多良見町</t>
  </si>
  <si>
    <t>鹿島</t>
  </si>
  <si>
    <t>とう泊島</t>
  </si>
  <si>
    <t>時 津 町</t>
  </si>
  <si>
    <t>南松浦郡</t>
  </si>
  <si>
    <t>(11)</t>
  </si>
  <si>
    <t>琴 海 町</t>
  </si>
  <si>
    <t>鵜瀬島</t>
  </si>
  <si>
    <t>富 江 町</t>
  </si>
  <si>
    <t>玉之浦町</t>
  </si>
  <si>
    <t>島山島</t>
  </si>
  <si>
    <t>西 彼 町</t>
  </si>
  <si>
    <t>竹の島</t>
  </si>
  <si>
    <t>三井楽町</t>
  </si>
  <si>
    <t>嵯峨ノ島</t>
  </si>
  <si>
    <t>前の島</t>
  </si>
  <si>
    <t>奈 留 町</t>
  </si>
  <si>
    <t>奈留島</t>
  </si>
  <si>
    <t>西 海 町</t>
  </si>
  <si>
    <t>南串島</t>
  </si>
  <si>
    <t>若 松 町</t>
  </si>
  <si>
    <t>若松島</t>
  </si>
  <si>
    <t>大 島 町</t>
  </si>
  <si>
    <t>有福島</t>
  </si>
  <si>
    <t>寺島</t>
  </si>
  <si>
    <t>日ノ島</t>
  </si>
  <si>
    <t>崎 戸 町</t>
  </si>
  <si>
    <t>平島</t>
  </si>
  <si>
    <t>漁生浦島</t>
  </si>
  <si>
    <t>蛎浦島</t>
  </si>
  <si>
    <t>桐小島</t>
  </si>
  <si>
    <t>江島</t>
  </si>
  <si>
    <t>有 川 町</t>
  </si>
  <si>
    <t>頭島</t>
  </si>
  <si>
    <t>崎戸島</t>
  </si>
  <si>
    <t>大瀬戸町</t>
  </si>
  <si>
    <t>松島</t>
  </si>
  <si>
    <t>壱岐郡</t>
  </si>
  <si>
    <t>(5)</t>
  </si>
  <si>
    <t>外 海 町</t>
  </si>
  <si>
    <t>池島</t>
  </si>
  <si>
    <t>郷ノ浦町</t>
  </si>
  <si>
    <t>原島</t>
  </si>
  <si>
    <t>北松浦郡</t>
  </si>
  <si>
    <t>(16)</t>
  </si>
  <si>
    <t>長島</t>
  </si>
  <si>
    <t>大 島 村</t>
  </si>
  <si>
    <t>勝 本 町</t>
  </si>
  <si>
    <t>若宮島</t>
  </si>
  <si>
    <t>生 月 町</t>
  </si>
  <si>
    <t>生月島</t>
  </si>
  <si>
    <t>石 田 町</t>
  </si>
  <si>
    <t>妻ヶ島</t>
  </si>
  <si>
    <t>小値賀町</t>
  </si>
  <si>
    <t>小値賀島</t>
  </si>
  <si>
    <t>野崎島</t>
  </si>
  <si>
    <t>対馬島</t>
  </si>
  <si>
    <t>斑島</t>
  </si>
  <si>
    <t>美津島町</t>
  </si>
  <si>
    <t>沖の島</t>
  </si>
  <si>
    <t>六島</t>
  </si>
  <si>
    <t>納島</t>
  </si>
  <si>
    <t>泊島</t>
  </si>
  <si>
    <t>上対馬町</t>
  </si>
  <si>
    <t>海栗島</t>
  </si>
  <si>
    <t>宇 久 町</t>
  </si>
  <si>
    <t>宇久島</t>
  </si>
  <si>
    <t>福 島 町</t>
  </si>
  <si>
    <t>福島</t>
  </si>
  <si>
    <t>鷹 島 町</t>
  </si>
  <si>
    <t>鷹島</t>
  </si>
  <si>
    <t xml:space="preserve">    一            覧</t>
  </si>
  <si>
    <t>（続）</t>
  </si>
  <si>
    <t xml:space="preserve">                                    ８     島          し          ょ</t>
  </si>
  <si>
    <t xml:space="preserve"> 一          覧</t>
  </si>
  <si>
    <t>(</t>
  </si>
  <si>
    <t>)</t>
  </si>
  <si>
    <t>総               数</t>
  </si>
  <si>
    <t>上樫木島</t>
  </si>
  <si>
    <t>西    彼    町</t>
  </si>
  <si>
    <t>バクハエ島</t>
  </si>
  <si>
    <t>宇々島</t>
  </si>
  <si>
    <t>九頭島</t>
  </si>
  <si>
    <t>立小島</t>
  </si>
  <si>
    <t>相ノ島</t>
  </si>
  <si>
    <t>美   津   島  町</t>
  </si>
  <si>
    <t>小佛島</t>
  </si>
  <si>
    <t>割島</t>
  </si>
  <si>
    <t>草島</t>
  </si>
  <si>
    <t>羽島</t>
  </si>
  <si>
    <t>古路島</t>
  </si>
  <si>
    <t>瀬尻島</t>
  </si>
  <si>
    <t>寺小島</t>
  </si>
  <si>
    <t>ロクロ島</t>
  </si>
  <si>
    <t>湯島</t>
  </si>
  <si>
    <t>親ヶ島</t>
  </si>
  <si>
    <t>小黒島</t>
  </si>
  <si>
    <t>出網代島</t>
  </si>
  <si>
    <t>黒小島</t>
  </si>
  <si>
    <t>畑島</t>
  </si>
  <si>
    <t>斧落島</t>
  </si>
  <si>
    <t>百合小島</t>
  </si>
  <si>
    <t>三島</t>
  </si>
  <si>
    <t>ホゲ島</t>
  </si>
  <si>
    <t>戌島</t>
  </si>
  <si>
    <t>野案中島</t>
  </si>
  <si>
    <t>黒崎島</t>
  </si>
  <si>
    <t>豊     玉     町</t>
  </si>
  <si>
    <t>御飲島</t>
  </si>
  <si>
    <t>深浦弁天島</t>
  </si>
  <si>
    <t>西     彼     杵     郡</t>
  </si>
  <si>
    <t>乙子島</t>
  </si>
  <si>
    <t>小赤島</t>
  </si>
  <si>
    <t>奈     留     町</t>
  </si>
  <si>
    <t>寒古島</t>
  </si>
  <si>
    <t>大干切島</t>
  </si>
  <si>
    <t>裸島</t>
  </si>
  <si>
    <t>外    海    町</t>
  </si>
  <si>
    <t>麦島</t>
  </si>
  <si>
    <t>榎島</t>
  </si>
  <si>
    <t>早崎島</t>
  </si>
  <si>
    <t>香     焼     町</t>
  </si>
  <si>
    <t>田島</t>
  </si>
  <si>
    <t>嶋頭島</t>
  </si>
  <si>
    <t>葛島</t>
  </si>
  <si>
    <t>山案中島</t>
  </si>
  <si>
    <t>番頭島</t>
  </si>
  <si>
    <t>神ノ島</t>
  </si>
  <si>
    <t>テンモク島</t>
  </si>
  <si>
    <t>妙光島</t>
  </si>
  <si>
    <t>大蟇島</t>
  </si>
  <si>
    <t>宇    久    町</t>
  </si>
  <si>
    <t>人頭島</t>
  </si>
  <si>
    <t>末津島</t>
  </si>
  <si>
    <t>三角島</t>
  </si>
  <si>
    <t>中ノ島</t>
  </si>
  <si>
    <t>亀子島</t>
  </si>
  <si>
    <t>蕨弁天島</t>
  </si>
  <si>
    <t>沖の岸台島</t>
  </si>
  <si>
    <t>勘兵衛島</t>
  </si>
  <si>
    <t>母子島</t>
  </si>
  <si>
    <t>中キナギ島</t>
  </si>
  <si>
    <t>鵜ノ子島</t>
  </si>
  <si>
    <t>応護島(船津側）</t>
  </si>
  <si>
    <t>東泉島</t>
  </si>
  <si>
    <t>塔ヶ崎島</t>
  </si>
  <si>
    <t>オジカセ島</t>
  </si>
  <si>
    <t>半泊小島</t>
  </si>
  <si>
    <t>丸島</t>
  </si>
  <si>
    <t>小蟇島</t>
  </si>
  <si>
    <t>小島</t>
  </si>
  <si>
    <t>水小島</t>
  </si>
  <si>
    <t>矢神小島</t>
  </si>
  <si>
    <t>応護島（浜 側）</t>
  </si>
  <si>
    <t>境島</t>
  </si>
  <si>
    <t>郡                部</t>
  </si>
  <si>
    <t>鞍掛島</t>
  </si>
  <si>
    <t>横島</t>
  </si>
  <si>
    <t>前子島</t>
  </si>
  <si>
    <t>下忠六島</t>
  </si>
  <si>
    <t>ケブタ瀬</t>
  </si>
  <si>
    <t>沖ノ小島</t>
  </si>
  <si>
    <t>志志加島</t>
  </si>
  <si>
    <t>古志岐島</t>
  </si>
  <si>
    <t>白銀島</t>
  </si>
  <si>
    <t>幸ノ小島</t>
  </si>
  <si>
    <t>鴨島</t>
  </si>
  <si>
    <t>矢筈島</t>
  </si>
  <si>
    <t>東   彼   杵   郡</t>
  </si>
  <si>
    <t>八木島</t>
  </si>
  <si>
    <t>弁天島</t>
  </si>
  <si>
    <t>夫婦島</t>
  </si>
  <si>
    <t>京ヶ島</t>
  </si>
  <si>
    <t>多田島</t>
  </si>
  <si>
    <t>笹島</t>
  </si>
  <si>
    <t>高     島     町</t>
  </si>
  <si>
    <t>ノー瀬</t>
  </si>
  <si>
    <t>千切島</t>
  </si>
  <si>
    <t>ツヤ島</t>
  </si>
  <si>
    <t>立島</t>
  </si>
  <si>
    <t>沖裸島</t>
  </si>
  <si>
    <t>田    平    町</t>
  </si>
  <si>
    <t>下キナギ島</t>
  </si>
  <si>
    <t>源五郎島</t>
  </si>
  <si>
    <t>鼠島</t>
  </si>
  <si>
    <t>鳥小島</t>
  </si>
  <si>
    <t>端島</t>
  </si>
  <si>
    <t>焼島</t>
  </si>
  <si>
    <t>川    棚    町</t>
  </si>
  <si>
    <t>上キナギ島</t>
  </si>
  <si>
    <t>若     松     町</t>
  </si>
  <si>
    <t>タカ瀬</t>
  </si>
  <si>
    <t>上根緒島</t>
  </si>
  <si>
    <t>オデンガ島</t>
  </si>
  <si>
    <t>長       崎       市</t>
  </si>
  <si>
    <t>島         原         市</t>
  </si>
  <si>
    <t>堂島</t>
  </si>
  <si>
    <t>イナイ島</t>
  </si>
  <si>
    <t>ヒル瀬</t>
  </si>
  <si>
    <t>沖小島</t>
  </si>
  <si>
    <t>瀬戸ノ島</t>
  </si>
  <si>
    <t>下中島</t>
  </si>
  <si>
    <t>沖ノ島</t>
  </si>
  <si>
    <t>二子島</t>
  </si>
  <si>
    <t>神楽島</t>
  </si>
  <si>
    <t>爛場島</t>
  </si>
  <si>
    <t>平        戸        市</t>
  </si>
  <si>
    <t>イゲ島</t>
  </si>
  <si>
    <t>葉島</t>
  </si>
  <si>
    <t>ツラレ島</t>
  </si>
  <si>
    <t>與力島</t>
  </si>
  <si>
    <t>カズラ島</t>
  </si>
  <si>
    <t>中小島</t>
  </si>
  <si>
    <t>島ノ壇島</t>
  </si>
  <si>
    <t>千鳥島</t>
  </si>
  <si>
    <t>高鉾島</t>
  </si>
  <si>
    <t>繁島</t>
  </si>
  <si>
    <t>蟇蛙島</t>
  </si>
  <si>
    <t>大擔桶島</t>
  </si>
  <si>
    <t>野島</t>
  </si>
  <si>
    <t>百貫瀬</t>
  </si>
  <si>
    <t>タテバ島</t>
  </si>
  <si>
    <t>野牛島</t>
  </si>
  <si>
    <t>上阿値賀島</t>
  </si>
  <si>
    <t>野   母   崎  町</t>
  </si>
  <si>
    <t>へたアンポ島</t>
  </si>
  <si>
    <t>大白瀬</t>
  </si>
  <si>
    <t>半道島</t>
  </si>
  <si>
    <t>田ノ小島</t>
  </si>
  <si>
    <t>平瀬(小川原側）</t>
  </si>
  <si>
    <t>頭ケ島</t>
  </si>
  <si>
    <t>沖アンポ島</t>
  </si>
  <si>
    <t>大蛭子島</t>
  </si>
  <si>
    <t>上中島</t>
  </si>
  <si>
    <t>立瀬</t>
  </si>
  <si>
    <t>中の島</t>
  </si>
  <si>
    <t>橘島</t>
  </si>
  <si>
    <t>北   高   来   郡</t>
  </si>
  <si>
    <t>福    島    町</t>
  </si>
  <si>
    <t>小蛭子島</t>
  </si>
  <si>
    <t>ビシャゴ瀬</t>
  </si>
  <si>
    <t>小干切島</t>
  </si>
  <si>
    <t>下枯木島</t>
  </si>
  <si>
    <t>田の子島</t>
  </si>
  <si>
    <t>荒島</t>
  </si>
  <si>
    <t>平 瀬（東浦側）</t>
  </si>
  <si>
    <t>下根緒島</t>
  </si>
  <si>
    <t>兎島</t>
  </si>
  <si>
    <t>畝島</t>
  </si>
  <si>
    <t>下蛭子島</t>
  </si>
  <si>
    <t>箕島</t>
  </si>
  <si>
    <t>牛島</t>
  </si>
  <si>
    <t>青木島</t>
  </si>
  <si>
    <t>飯    盛    町</t>
  </si>
  <si>
    <t>ウシ島</t>
  </si>
  <si>
    <t>金九郎島</t>
  </si>
  <si>
    <t>蔵ノ小島</t>
  </si>
  <si>
    <t>奈   良   尾  町</t>
  </si>
  <si>
    <t>椎島</t>
  </si>
  <si>
    <t>甲島</t>
  </si>
  <si>
    <t>下阿値賀島</t>
  </si>
  <si>
    <t>三     和     町</t>
  </si>
  <si>
    <t>末島</t>
  </si>
  <si>
    <t>カハラケ島</t>
  </si>
  <si>
    <t>ボウ島</t>
  </si>
  <si>
    <t>京島</t>
  </si>
  <si>
    <t>杵島</t>
  </si>
  <si>
    <t>前小島</t>
  </si>
  <si>
    <t>前ノ島</t>
  </si>
  <si>
    <t>中棒崎</t>
  </si>
  <si>
    <t>離レ島</t>
  </si>
  <si>
    <t>八王島</t>
  </si>
  <si>
    <t>見附島</t>
  </si>
  <si>
    <t>佐    世    保    市</t>
  </si>
  <si>
    <t>子持島</t>
  </si>
  <si>
    <t>上ノ島</t>
  </si>
  <si>
    <t>傳七島</t>
  </si>
  <si>
    <t>鷺島</t>
  </si>
  <si>
    <t>峰            町</t>
  </si>
  <si>
    <t>中江の島</t>
  </si>
  <si>
    <t>ヒギレ島</t>
  </si>
  <si>
    <t>向島</t>
  </si>
  <si>
    <t>松中島</t>
  </si>
  <si>
    <t>海徳島</t>
  </si>
  <si>
    <t>松浦島</t>
  </si>
  <si>
    <t>竜宮島</t>
  </si>
  <si>
    <t>雀島</t>
  </si>
  <si>
    <t>下ノ島</t>
  </si>
  <si>
    <t>北棒崎</t>
  </si>
  <si>
    <t>小  佐  々  町</t>
  </si>
  <si>
    <t>ヤク丸島</t>
  </si>
  <si>
    <t>壱      岐      郡</t>
  </si>
  <si>
    <t>小姓島</t>
  </si>
  <si>
    <t>上小高島</t>
  </si>
  <si>
    <t>亀島</t>
  </si>
  <si>
    <t>田ノ子島</t>
  </si>
  <si>
    <t>ゴゼ石島</t>
  </si>
  <si>
    <t>ヘボ島</t>
  </si>
  <si>
    <t>浦ノ島</t>
  </si>
  <si>
    <t>トコイ島</t>
  </si>
  <si>
    <t>剣術島</t>
  </si>
  <si>
    <t>玉子島</t>
  </si>
  <si>
    <t>南棒崎</t>
  </si>
  <si>
    <t>本久島</t>
  </si>
  <si>
    <t>郷   ノ   浦  町</t>
  </si>
  <si>
    <t>鳶島</t>
  </si>
  <si>
    <t>立場島</t>
  </si>
  <si>
    <t>南   高   来   郡</t>
  </si>
  <si>
    <t>鵜瀬</t>
  </si>
  <si>
    <t>永ノ島</t>
  </si>
  <si>
    <t>荷内島</t>
  </si>
  <si>
    <t>車島</t>
  </si>
  <si>
    <t>下小高島</t>
  </si>
  <si>
    <t>南天島</t>
  </si>
  <si>
    <t>黒子島</t>
  </si>
  <si>
    <t>多   良   見  町</t>
  </si>
  <si>
    <t>火島</t>
  </si>
  <si>
    <t>辺田島</t>
  </si>
  <si>
    <t>ヲイトク島</t>
  </si>
  <si>
    <t>西    海    町</t>
  </si>
  <si>
    <t>男鹿島</t>
  </si>
  <si>
    <t>阿瀬ノ島</t>
  </si>
  <si>
    <t>化物島</t>
  </si>
  <si>
    <t>上   対   馬  町</t>
  </si>
  <si>
    <t>元ﾉ島</t>
  </si>
  <si>
    <t>口形島</t>
  </si>
  <si>
    <t>尾上島</t>
  </si>
  <si>
    <t>竹島</t>
  </si>
  <si>
    <t>吾    妻    町</t>
  </si>
  <si>
    <t>丈くらべ島</t>
  </si>
  <si>
    <t>浅島</t>
  </si>
  <si>
    <t>龍宮小島</t>
  </si>
  <si>
    <t>机島</t>
  </si>
  <si>
    <t>八点島</t>
  </si>
  <si>
    <t>蔓島</t>
  </si>
  <si>
    <t>庄屋島</t>
  </si>
  <si>
    <t>浄土島</t>
  </si>
  <si>
    <t>ハダカ島</t>
  </si>
  <si>
    <t>頭切島</t>
  </si>
  <si>
    <t>志古島</t>
  </si>
  <si>
    <t>金重島</t>
  </si>
  <si>
    <t>上枯木島</t>
  </si>
  <si>
    <t>八ノ子島</t>
  </si>
  <si>
    <t>餓鬼島</t>
  </si>
  <si>
    <t>鳥ノ小島</t>
  </si>
  <si>
    <t>児島</t>
  </si>
  <si>
    <t>品木島</t>
  </si>
  <si>
    <t>伊島</t>
  </si>
  <si>
    <t>竹の子島</t>
  </si>
  <si>
    <t>上クソ島</t>
  </si>
  <si>
    <t>枇杷島</t>
  </si>
  <si>
    <t>銭島</t>
  </si>
  <si>
    <t>大         村         市</t>
  </si>
  <si>
    <t>平子島</t>
  </si>
  <si>
    <t>長     与     町</t>
  </si>
  <si>
    <t>南瀬島</t>
  </si>
  <si>
    <t>下島</t>
  </si>
  <si>
    <t>蛇島</t>
  </si>
  <si>
    <t>馬耙島</t>
  </si>
  <si>
    <t>荻島</t>
  </si>
  <si>
    <t>大    島    町</t>
  </si>
  <si>
    <t>下クソ島</t>
  </si>
  <si>
    <t>アカガ島</t>
  </si>
  <si>
    <t>明礬島</t>
  </si>
  <si>
    <t>三ツ島</t>
  </si>
  <si>
    <t>桂島</t>
  </si>
  <si>
    <t>加戸島</t>
  </si>
  <si>
    <t>二島</t>
  </si>
  <si>
    <t>南  串  山  町</t>
  </si>
  <si>
    <t>弥五郎島</t>
  </si>
  <si>
    <t>沖ノ京ヶ島</t>
  </si>
  <si>
    <t>臼島</t>
  </si>
  <si>
    <t>清水島</t>
  </si>
  <si>
    <t>本ノ島</t>
  </si>
  <si>
    <t>海老島</t>
  </si>
  <si>
    <t>諸島</t>
  </si>
  <si>
    <t>片島</t>
  </si>
  <si>
    <t>コンデ島</t>
  </si>
  <si>
    <t>勝     本     町</t>
  </si>
  <si>
    <t>赤瀬</t>
  </si>
  <si>
    <t>真立島</t>
  </si>
  <si>
    <t>端ノ島</t>
  </si>
  <si>
    <t>四十ヶ島</t>
  </si>
  <si>
    <t>南   松   浦   郡</t>
  </si>
  <si>
    <t>天神山</t>
  </si>
  <si>
    <t>小鼠島</t>
  </si>
  <si>
    <t>南風波瀬</t>
  </si>
  <si>
    <t>鳥ﾉ巣島</t>
  </si>
  <si>
    <t>福        江        市</t>
  </si>
  <si>
    <t>千島</t>
  </si>
  <si>
    <t>時     津     町</t>
  </si>
  <si>
    <t>ガラ島</t>
  </si>
  <si>
    <t>東瀬島</t>
  </si>
  <si>
    <t>名烏島</t>
  </si>
  <si>
    <t>ヤギ島</t>
  </si>
  <si>
    <t>高ツクリ島</t>
  </si>
  <si>
    <t>北   松   浦   郡</t>
  </si>
  <si>
    <t>上   五   島  町</t>
  </si>
  <si>
    <t>辰ノ島</t>
  </si>
  <si>
    <t>地推根島</t>
  </si>
  <si>
    <t>丈ヶ島</t>
  </si>
  <si>
    <t>男島</t>
  </si>
  <si>
    <t>ハゲ島</t>
  </si>
  <si>
    <t>手長島</t>
  </si>
  <si>
    <t>ナガハエ島</t>
  </si>
  <si>
    <t>ツブラ島</t>
  </si>
  <si>
    <t>崎    戸    町</t>
  </si>
  <si>
    <t>串島</t>
  </si>
  <si>
    <t>黒ヶ島</t>
  </si>
  <si>
    <t>太郎島</t>
  </si>
  <si>
    <t>東風防島</t>
  </si>
  <si>
    <t>女島</t>
  </si>
  <si>
    <t>五貫島</t>
  </si>
  <si>
    <t>大    島    村</t>
  </si>
  <si>
    <t>津多羅島</t>
  </si>
  <si>
    <t>祝言島</t>
  </si>
  <si>
    <t>千々瀬</t>
  </si>
  <si>
    <t>上皆島</t>
  </si>
  <si>
    <t>蠑螺島</t>
  </si>
  <si>
    <t>大立島</t>
  </si>
  <si>
    <t>鷹    島    町</t>
  </si>
  <si>
    <t>和島</t>
  </si>
  <si>
    <t>折島</t>
  </si>
  <si>
    <t>七崎島</t>
  </si>
  <si>
    <t>多々良島</t>
  </si>
  <si>
    <t>広瀬</t>
  </si>
  <si>
    <t>琴     海     町</t>
  </si>
  <si>
    <t>御床島</t>
  </si>
  <si>
    <t>二神島</t>
  </si>
  <si>
    <t>多郎島</t>
  </si>
  <si>
    <t>柏島</t>
  </si>
  <si>
    <t>芦     辺     町</t>
  </si>
  <si>
    <t>仁兵衛島</t>
  </si>
  <si>
    <t>在長瀬</t>
  </si>
  <si>
    <t>早福瀬</t>
  </si>
  <si>
    <t>竿島</t>
  </si>
  <si>
    <t>大小島</t>
  </si>
  <si>
    <t>竹ノ子島</t>
  </si>
  <si>
    <t>トウセン島</t>
  </si>
  <si>
    <t>中ノ瀬</t>
  </si>
  <si>
    <t>ネタギ島</t>
  </si>
  <si>
    <t>屋根尾島</t>
  </si>
  <si>
    <t>辰島</t>
  </si>
  <si>
    <t>小島（平島）</t>
  </si>
  <si>
    <t>竹小島</t>
  </si>
  <si>
    <t>青嶋</t>
  </si>
  <si>
    <t>島ノ浦島</t>
  </si>
  <si>
    <t>下皆島</t>
  </si>
  <si>
    <t>寄島</t>
  </si>
  <si>
    <t>小島（南風泊）</t>
  </si>
  <si>
    <t>平瀬</t>
  </si>
  <si>
    <t>赤嶋</t>
  </si>
  <si>
    <t>経島</t>
  </si>
  <si>
    <t>韓崎</t>
  </si>
  <si>
    <t>矢坪島</t>
  </si>
  <si>
    <t>ハナグリ島</t>
  </si>
  <si>
    <t>裸瀬</t>
  </si>
  <si>
    <t>生    月    町</t>
  </si>
  <si>
    <t>山島</t>
  </si>
  <si>
    <t>カノ瀬</t>
  </si>
  <si>
    <t>名嶋</t>
  </si>
  <si>
    <t>鯨瀬</t>
  </si>
  <si>
    <t>枕島</t>
  </si>
  <si>
    <t>クロキ島</t>
  </si>
  <si>
    <t>唐子島</t>
  </si>
  <si>
    <t>小立島</t>
  </si>
  <si>
    <t>浜ノ小島</t>
  </si>
  <si>
    <t>鹿ノ島</t>
  </si>
  <si>
    <t>高ノ島</t>
  </si>
  <si>
    <t>下樫木島</t>
  </si>
  <si>
    <t>竹ノ子島</t>
  </si>
  <si>
    <t>鯨島</t>
  </si>
  <si>
    <t>金城瀬</t>
  </si>
  <si>
    <t>黒太郎島</t>
  </si>
  <si>
    <t>北ノ手</t>
  </si>
  <si>
    <t>帆上の島</t>
  </si>
  <si>
    <t>金頭瀬</t>
  </si>
  <si>
    <t>トコロノ島</t>
  </si>
  <si>
    <t>美郎島</t>
  </si>
  <si>
    <t>盗島</t>
  </si>
  <si>
    <t>轟島</t>
  </si>
  <si>
    <t>母島</t>
  </si>
  <si>
    <t>大板部島</t>
  </si>
  <si>
    <t>サセビ島</t>
  </si>
  <si>
    <t>仏ノ島</t>
  </si>
  <si>
    <t>小美郎島</t>
  </si>
  <si>
    <t>新   魚   目  町</t>
  </si>
  <si>
    <t>対      馬      島</t>
  </si>
  <si>
    <t>大佛島</t>
  </si>
  <si>
    <t>小板部島</t>
  </si>
  <si>
    <t>バハン島</t>
  </si>
  <si>
    <t>小  値  賀  町</t>
  </si>
  <si>
    <t>三郎島</t>
  </si>
  <si>
    <t>雉子瀬</t>
  </si>
  <si>
    <t>美漁島</t>
  </si>
  <si>
    <t>天狗島</t>
  </si>
  <si>
    <t>大  瀬  戸  町</t>
  </si>
  <si>
    <t>鹿    町    町</t>
  </si>
  <si>
    <t>倉小島</t>
  </si>
  <si>
    <t>厳     原     町</t>
  </si>
  <si>
    <t>中瀬</t>
  </si>
  <si>
    <t>トコノ島</t>
  </si>
  <si>
    <t>庖丁島</t>
  </si>
  <si>
    <t>松        浦        市</t>
  </si>
  <si>
    <t>塩垂島</t>
  </si>
  <si>
    <t>五合島</t>
  </si>
  <si>
    <t>深白島</t>
  </si>
  <si>
    <t>七百島</t>
  </si>
  <si>
    <t>鎌崎島</t>
  </si>
  <si>
    <t>権現島</t>
  </si>
  <si>
    <t>内院島</t>
  </si>
  <si>
    <t>巡島</t>
  </si>
  <si>
    <t>魚固島</t>
  </si>
  <si>
    <t>下ノ島</t>
  </si>
  <si>
    <t>五郎ヶ島</t>
  </si>
  <si>
    <t>美良島</t>
  </si>
  <si>
    <t>丑ケ島</t>
  </si>
  <si>
    <t>仲知小島</t>
  </si>
  <si>
    <t>輪島</t>
  </si>
  <si>
    <t>子ン島</t>
  </si>
  <si>
    <t>小飛島</t>
  </si>
  <si>
    <t>ビン島</t>
  </si>
  <si>
    <t>倉島</t>
  </si>
  <si>
    <t>藤葛根島</t>
  </si>
  <si>
    <t>間島</t>
  </si>
  <si>
    <t>猪ノ子島</t>
  </si>
  <si>
    <t>安ヶ島</t>
  </si>
  <si>
    <t>桜木戸島</t>
  </si>
  <si>
    <t>伊豆島</t>
  </si>
  <si>
    <t>魚辻島</t>
  </si>
  <si>
    <t>二ツ小島</t>
  </si>
  <si>
    <t>有     川     町</t>
  </si>
  <si>
    <t>スボリ島</t>
  </si>
  <si>
    <t>和布島</t>
  </si>
  <si>
    <t>上忠六島</t>
  </si>
  <si>
    <t>姫島</t>
  </si>
  <si>
    <t xml:space="preserve">      ８      島     し     ょ     一     覧</t>
  </si>
  <si>
    <t>(1)数市町村からなる常住者のいる島（0.001k㎡以上）</t>
  </si>
  <si>
    <t xml:space="preserve">     単位：ｋ㎡、世帯、人</t>
  </si>
  <si>
    <t xml:space="preserve"> (3) 単一市町村からなる常住者のいない島  （ 0.001平方K㎡以上）</t>
  </si>
  <si>
    <t>櫛形島</t>
  </si>
  <si>
    <t>第７表(６ページ)の注参照</t>
  </si>
  <si>
    <t>福江島</t>
  </si>
  <si>
    <t>畳瀬</t>
  </si>
  <si>
    <t>南ノ南瀬</t>
  </si>
  <si>
    <t>東兄弟瀬</t>
  </si>
  <si>
    <t>詩島</t>
  </si>
  <si>
    <t>島名　（島数）</t>
  </si>
  <si>
    <t>島名　　　（島数）</t>
  </si>
  <si>
    <t>藪呂木島</t>
  </si>
  <si>
    <t>単位：k㎡</t>
  </si>
  <si>
    <t>(3) 単一市町村からなる常住者のいない島  （続）  （ 0.001k㎡以上）</t>
  </si>
  <si>
    <t>(2)単一市町村からなる常住者のいる島（0.001ｋ㎡以上）</t>
  </si>
  <si>
    <t>（７０）</t>
  </si>
  <si>
    <t>単位：k㎡</t>
  </si>
  <si>
    <t>島    名</t>
  </si>
  <si>
    <t>割ノ小島</t>
  </si>
  <si>
    <t>椎ノ木島</t>
  </si>
  <si>
    <t>中ノ小島</t>
  </si>
  <si>
    <t>池ノ小島</t>
  </si>
  <si>
    <t>（５５）</t>
  </si>
  <si>
    <t>（１８）</t>
  </si>
  <si>
    <t>竹子島</t>
  </si>
  <si>
    <t>大通り瀬</t>
  </si>
  <si>
    <t>子タギ</t>
  </si>
  <si>
    <t xml:space="preserve">    （平成13年10月1日現在）</t>
  </si>
  <si>
    <t>平成13年10月1日
現　　在</t>
  </si>
  <si>
    <t>平成12年10月1日現在
（平成12年 国勢調査）</t>
  </si>
  <si>
    <t>(2) 単一市町村からなる常住者のいる島（続）  （ 0.001k㎡以上）</t>
  </si>
  <si>
    <t>（平成13年10月1日現在）</t>
  </si>
  <si>
    <t>資料：各市町村調</t>
  </si>
  <si>
    <t>（続）（平成13年10月1日現在）</t>
  </si>
  <si>
    <t xml:space="preserve">  単位：k㎡、世帯、人</t>
  </si>
  <si>
    <t xml:space="preserve">   単位：k㎡、世帯、人</t>
  </si>
  <si>
    <t>平 成 12年 10月 1日 現 在
（平成12年 国勢調査）</t>
  </si>
  <si>
    <t>平成12年10月1日現在
（平成12年 国勢調査）</t>
  </si>
  <si>
    <t>島  数</t>
  </si>
  <si>
    <t xml:space="preserve">    市                部</t>
  </si>
  <si>
    <t>おこ島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</si>
</sst>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"/>
    <numFmt numFmtId="186" formatCode="#,##0_);[Red]\(#,##0\)"/>
    <numFmt numFmtId="187" formatCode="#,##0_);\(#,##0\)"/>
    <numFmt numFmtId="188" formatCode="#,##0.0_);\(#,##0.0\)"/>
    <numFmt numFmtId="189" formatCode="#,##0.00_);\(#,##0.00\)"/>
    <numFmt numFmtId="190" formatCode="#,##0.000_);\(#,##0.00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87" fontId="5" fillId="0" borderId="0" xfId="16" applyFont="1" applyFill="1" applyBorder="1" applyAlignment="1">
      <alignment/>
    </xf>
    <xf numFmtId="187" fontId="5" fillId="0" borderId="0" xfId="16" applyFont="1" applyFill="1" applyAlignment="1">
      <alignment/>
    </xf>
    <xf numFmtId="184" fontId="5" fillId="0" borderId="1" xfId="16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184" fontId="5" fillId="0" borderId="0" xfId="16" applyNumberFormat="1" applyFont="1" applyFill="1" applyBorder="1" applyAlignment="1">
      <alignment/>
    </xf>
    <xf numFmtId="187" fontId="4" fillId="0" borderId="0" xfId="16" applyFont="1" applyFill="1" applyBorder="1" applyAlignment="1">
      <alignment/>
    </xf>
    <xf numFmtId="187" fontId="5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16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7" fontId="5" fillId="0" borderId="0" xfId="16" applyFont="1" applyFill="1" applyBorder="1" applyAlignment="1">
      <alignment horizontal="distributed"/>
    </xf>
    <xf numFmtId="184" fontId="5" fillId="0" borderId="0" xfId="16" applyNumberFormat="1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187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4" fontId="5" fillId="0" borderId="6" xfId="16" applyNumberFormat="1" applyFont="1" applyFill="1" applyBorder="1" applyAlignment="1">
      <alignment/>
    </xf>
    <xf numFmtId="187" fontId="5" fillId="0" borderId="7" xfId="16" applyFont="1" applyFill="1" applyBorder="1" applyAlignment="1">
      <alignment/>
    </xf>
    <xf numFmtId="187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4" fontId="5" fillId="0" borderId="0" xfId="16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right"/>
    </xf>
    <xf numFmtId="184" fontId="5" fillId="0" borderId="8" xfId="16" applyNumberFormat="1" applyFont="1" applyFill="1" applyBorder="1" applyAlignment="1">
      <alignment/>
    </xf>
    <xf numFmtId="187" fontId="5" fillId="0" borderId="2" xfId="16" applyFont="1" applyFill="1" applyBorder="1" applyAlignment="1">
      <alignment/>
    </xf>
    <xf numFmtId="187" fontId="5" fillId="0" borderId="9" xfId="16" applyFont="1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distributed" vertical="center"/>
    </xf>
    <xf numFmtId="184" fontId="5" fillId="0" borderId="11" xfId="16" applyNumberFormat="1" applyFont="1" applyFill="1" applyBorder="1" applyAlignment="1">
      <alignment/>
    </xf>
    <xf numFmtId="187" fontId="5" fillId="0" borderId="12" xfId="16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1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87" fontId="5" fillId="0" borderId="0" xfId="16" applyFont="1" applyFill="1" applyBorder="1" applyAlignment="1" quotePrefix="1">
      <alignment horizontal="center"/>
    </xf>
    <xf numFmtId="190" fontId="5" fillId="0" borderId="6" xfId="16" applyNumberFormat="1" applyFont="1" applyFill="1" applyBorder="1" applyAlignment="1">
      <alignment/>
    </xf>
    <xf numFmtId="187" fontId="5" fillId="0" borderId="0" xfId="16" applyNumberFormat="1" applyFont="1" applyFill="1" applyBorder="1" applyAlignment="1">
      <alignment/>
    </xf>
    <xf numFmtId="187" fontId="5" fillId="0" borderId="7" xfId="16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 horizontal="distributed"/>
    </xf>
    <xf numFmtId="190" fontId="5" fillId="0" borderId="8" xfId="16" applyNumberFormat="1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49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distributed"/>
    </xf>
    <xf numFmtId="187" fontId="5" fillId="0" borderId="0" xfId="16" applyFont="1" applyFill="1" applyBorder="1" applyAlignment="1" quotePrefix="1">
      <alignment horizontal="distributed"/>
    </xf>
    <xf numFmtId="184" fontId="5" fillId="0" borderId="0" xfId="16" applyNumberFormat="1" applyFont="1" applyFill="1" applyAlignment="1">
      <alignment/>
    </xf>
    <xf numFmtId="49" fontId="7" fillId="0" borderId="16" xfId="0" applyNumberFormat="1" applyFont="1" applyFill="1" applyBorder="1" applyAlignment="1">
      <alignment horizontal="center" vertical="center" wrapText="1"/>
    </xf>
    <xf numFmtId="58" fontId="5" fillId="0" borderId="16" xfId="0" applyNumberFormat="1" applyFont="1" applyFill="1" applyBorder="1" applyAlignment="1">
      <alignment horizontal="center" vertical="center" wrapText="1"/>
    </xf>
    <xf numFmtId="187" fontId="4" fillId="0" borderId="0" xfId="16" applyFont="1" applyFill="1" applyAlignment="1">
      <alignment/>
    </xf>
    <xf numFmtId="0" fontId="0" fillId="0" borderId="0" xfId="0" applyFont="1" applyFill="1" applyAlignment="1">
      <alignment/>
    </xf>
    <xf numFmtId="184" fontId="5" fillId="0" borderId="2" xfId="16" applyNumberFormat="1" applyFont="1" applyFill="1" applyBorder="1" applyAlignment="1">
      <alignment/>
    </xf>
    <xf numFmtId="187" fontId="5" fillId="0" borderId="6" xfId="16" applyFont="1" applyFill="1" applyBorder="1" applyAlignment="1">
      <alignment/>
    </xf>
    <xf numFmtId="187" fontId="5" fillId="0" borderId="2" xfId="16" applyFont="1" applyFill="1" applyBorder="1" applyAlignment="1">
      <alignment horizontal="distributed"/>
    </xf>
    <xf numFmtId="187" fontId="5" fillId="0" borderId="8" xfId="16" applyFont="1" applyFill="1" applyBorder="1" applyAlignment="1">
      <alignment/>
    </xf>
    <xf numFmtId="187" fontId="5" fillId="0" borderId="11" xfId="16" applyFont="1" applyFill="1" applyBorder="1" applyAlignment="1">
      <alignment horizontal="distributed"/>
    </xf>
    <xf numFmtId="187" fontId="5" fillId="0" borderId="6" xfId="16" applyFont="1" applyFill="1" applyBorder="1" applyAlignment="1">
      <alignment horizontal="distributed"/>
    </xf>
    <xf numFmtId="187" fontId="5" fillId="0" borderId="6" xfId="16" applyFont="1" applyFill="1" applyBorder="1" applyAlignment="1">
      <alignment horizontal="distributed"/>
    </xf>
    <xf numFmtId="49" fontId="7" fillId="0" borderId="15" xfId="0" applyNumberFormat="1" applyFont="1" applyFill="1" applyBorder="1" applyAlignment="1">
      <alignment horizontal="centerContinuous" vertical="center" wrapText="1"/>
    </xf>
    <xf numFmtId="187" fontId="5" fillId="0" borderId="0" xfId="16" applyFont="1" applyFill="1" applyAlignment="1">
      <alignment horizontal="right"/>
    </xf>
    <xf numFmtId="187" fontId="5" fillId="0" borderId="13" xfId="16" applyFont="1" applyFill="1" applyBorder="1" applyAlignment="1">
      <alignment/>
    </xf>
    <xf numFmtId="187" fontId="5" fillId="0" borderId="13" xfId="16" applyFont="1" applyFill="1" applyBorder="1" applyAlignment="1">
      <alignment horizontal="distributed"/>
    </xf>
    <xf numFmtId="187" fontId="5" fillId="0" borderId="5" xfId="16" applyFont="1" applyFill="1" applyBorder="1" applyAlignment="1">
      <alignment horizontal="distributed"/>
    </xf>
    <xf numFmtId="187" fontId="5" fillId="0" borderId="0" xfId="16" applyFont="1" applyFill="1" applyAlignment="1">
      <alignment horizontal="centerContinuous"/>
    </xf>
    <xf numFmtId="184" fontId="5" fillId="0" borderId="7" xfId="16" applyNumberFormat="1" applyFont="1" applyFill="1" applyBorder="1" applyAlignment="1">
      <alignment horizontal="centerContinuous"/>
    </xf>
    <xf numFmtId="187" fontId="5" fillId="0" borderId="0" xfId="16" applyFont="1" applyFill="1" applyAlignment="1">
      <alignment horizontal="center"/>
    </xf>
    <xf numFmtId="184" fontId="5" fillId="0" borderId="7" xfId="16" applyNumberFormat="1" applyFont="1" applyFill="1" applyBorder="1" applyAlignment="1">
      <alignment/>
    </xf>
    <xf numFmtId="187" fontId="5" fillId="0" borderId="0" xfId="16" applyFont="1" applyFill="1" applyAlignment="1">
      <alignment/>
    </xf>
    <xf numFmtId="184" fontId="5" fillId="0" borderId="7" xfId="16" applyNumberFormat="1" applyFont="1" applyFill="1" applyBorder="1" applyAlignment="1">
      <alignment horizontal="right"/>
    </xf>
    <xf numFmtId="187" fontId="5" fillId="0" borderId="0" xfId="16" applyFont="1" applyFill="1" applyAlignment="1">
      <alignment horizontal="distributed"/>
    </xf>
    <xf numFmtId="184" fontId="5" fillId="0" borderId="17" xfId="16" applyNumberFormat="1" applyFont="1" applyFill="1" applyBorder="1" applyAlignment="1">
      <alignment/>
    </xf>
    <xf numFmtId="187" fontId="5" fillId="0" borderId="14" xfId="16" applyFont="1" applyFill="1" applyBorder="1" applyAlignment="1">
      <alignment/>
    </xf>
    <xf numFmtId="187" fontId="5" fillId="0" borderId="15" xfId="16" applyFont="1" applyFill="1" applyBorder="1" applyAlignment="1">
      <alignment horizontal="distributed"/>
    </xf>
    <xf numFmtId="0" fontId="0" fillId="0" borderId="7" xfId="0" applyFont="1" applyFill="1" applyBorder="1" applyAlignment="1">
      <alignment/>
    </xf>
    <xf numFmtId="187" fontId="5" fillId="0" borderId="15" xfId="16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184" fontId="5" fillId="0" borderId="2" xfId="16" applyNumberFormat="1" applyFont="1" applyFill="1" applyBorder="1" applyAlignment="1">
      <alignment horizontal="centerContinuous"/>
    </xf>
    <xf numFmtId="187" fontId="5" fillId="0" borderId="0" xfId="16" applyFont="1" applyFill="1" applyBorder="1" applyAlignment="1">
      <alignment horizontal="centerContinuous"/>
    </xf>
    <xf numFmtId="184" fontId="5" fillId="0" borderId="0" xfId="16" applyNumberFormat="1" applyFont="1" applyFill="1" applyAlignment="1">
      <alignment horizontal="centerContinuous"/>
    </xf>
    <xf numFmtId="187" fontId="5" fillId="0" borderId="6" xfId="16" applyFont="1" applyFill="1" applyBorder="1" applyAlignment="1">
      <alignment/>
    </xf>
    <xf numFmtId="184" fontId="5" fillId="0" borderId="6" xfId="16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84" fontId="5" fillId="0" borderId="4" xfId="16" applyNumberFormat="1" applyFont="1" applyFill="1" applyBorder="1" applyAlignment="1">
      <alignment horizontal="distributed" vertical="center"/>
    </xf>
    <xf numFmtId="187" fontId="5" fillId="0" borderId="0" xfId="16" applyFont="1" applyFill="1" applyBorder="1" applyAlignment="1">
      <alignment/>
    </xf>
    <xf numFmtId="187" fontId="5" fillId="0" borderId="2" xfId="16" applyFont="1" applyFill="1" applyBorder="1" applyAlignment="1">
      <alignment horizontal="distributed"/>
    </xf>
    <xf numFmtId="187" fontId="5" fillId="0" borderId="1" xfId="16" applyFont="1" applyFill="1" applyBorder="1" applyAlignment="1">
      <alignment/>
    </xf>
    <xf numFmtId="184" fontId="5" fillId="0" borderId="10" xfId="16" applyNumberFormat="1" applyFont="1" applyFill="1" applyBorder="1" applyAlignment="1">
      <alignment horizontal="distributed" vertical="center"/>
    </xf>
    <xf numFmtId="187" fontId="5" fillId="0" borderId="13" xfId="16" applyFont="1" applyFill="1" applyBorder="1" applyAlignment="1">
      <alignment horizontal="distributed" vertical="center"/>
    </xf>
    <xf numFmtId="187" fontId="5" fillId="0" borderId="5" xfId="16" applyFont="1" applyFill="1" applyBorder="1" applyAlignment="1">
      <alignment vertical="center"/>
    </xf>
    <xf numFmtId="187" fontId="5" fillId="0" borderId="5" xfId="16" applyFont="1" applyFill="1" applyBorder="1" applyAlignment="1">
      <alignment horizontal="distributed" vertical="center"/>
    </xf>
    <xf numFmtId="187" fontId="5" fillId="0" borderId="5" xfId="16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4" fontId="5" fillId="0" borderId="3" xfId="16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87" fontId="5" fillId="0" borderId="13" xfId="16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4" fontId="5" fillId="0" borderId="14" xfId="16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7" fontId="5" fillId="0" borderId="24" xfId="16" applyFont="1" applyFill="1" applyBorder="1" applyAlignment="1">
      <alignment horizontal="distributed" vertical="center"/>
    </xf>
    <xf numFmtId="187" fontId="5" fillId="0" borderId="25" xfId="16" applyFont="1" applyFill="1" applyBorder="1" applyAlignment="1">
      <alignment horizontal="distributed" vertical="center"/>
    </xf>
    <xf numFmtId="187" fontId="5" fillId="0" borderId="10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showGridLines="0" tabSelected="1" zoomScale="75" zoomScaleNormal="75" workbookViewId="0" topLeftCell="A25">
      <selection activeCell="E33" sqref="E33"/>
    </sheetView>
  </sheetViews>
  <sheetFormatPr defaultColWidth="8.625" defaultRowHeight="12.75"/>
  <cols>
    <col min="1" max="1" width="4.125" style="4" customWidth="1"/>
    <col min="2" max="2" width="18.75390625" style="4" customWidth="1"/>
    <col min="3" max="3" width="0.875" style="4" customWidth="1"/>
    <col min="4" max="4" width="19.625" style="4" customWidth="1"/>
    <col min="5" max="6" width="16.75390625" style="4" customWidth="1"/>
    <col min="7" max="7" width="4.125" style="4" customWidth="1"/>
    <col min="8" max="8" width="18.375" style="4" customWidth="1"/>
    <col min="9" max="9" width="0.875" style="4" customWidth="1"/>
    <col min="10" max="10" width="19.625" style="13" customWidth="1"/>
    <col min="11" max="12" width="16.75390625" style="4" customWidth="1"/>
    <col min="13" max="13" width="17.25390625" style="13" customWidth="1"/>
    <col min="14" max="14" width="3.375" style="13" customWidth="1"/>
    <col min="15" max="15" width="10.75390625" style="13" customWidth="1"/>
    <col min="16" max="16" width="3.625" style="13" customWidth="1"/>
    <col min="17" max="17" width="18.00390625" style="13" customWidth="1"/>
    <col min="18" max="18" width="4.25390625" style="13" customWidth="1"/>
    <col min="19" max="19" width="9.875" style="13" customWidth="1"/>
    <col min="20" max="20" width="2.375" style="13" customWidth="1"/>
    <col min="21" max="21" width="15.375" style="13" customWidth="1"/>
    <col min="22" max="22" width="3.125" style="13" customWidth="1"/>
    <col min="23" max="23" width="17.25390625" style="13" customWidth="1"/>
    <col min="24" max="24" width="3.625" style="4" customWidth="1"/>
    <col min="25" max="25" width="3.75390625" style="13" customWidth="1"/>
    <col min="26" max="26" width="4.875" style="13" customWidth="1"/>
    <col min="27" max="27" width="18.125" style="13" customWidth="1"/>
    <col min="28" max="28" width="5.625" style="13" customWidth="1"/>
    <col min="29" max="29" width="14.00390625" style="13" customWidth="1"/>
    <col min="30" max="30" width="3.625" style="13" customWidth="1"/>
    <col min="31" max="31" width="18.25390625" style="13" customWidth="1"/>
    <col min="32" max="32" width="3.75390625" style="13" customWidth="1"/>
    <col min="33" max="33" width="11.375" style="13" customWidth="1"/>
    <col min="34" max="34" width="3.875" style="13" customWidth="1"/>
    <col min="35" max="35" width="14.375" style="13" customWidth="1"/>
    <col min="36" max="36" width="4.125" style="13" customWidth="1"/>
    <col min="37" max="37" width="12.25390625" style="13" customWidth="1"/>
    <col min="38" max="38" width="4.25390625" style="13" customWidth="1"/>
    <col min="39" max="39" width="14.375" style="13" customWidth="1"/>
    <col min="40" max="40" width="4.00390625" style="13" customWidth="1"/>
    <col min="41" max="41" width="11.375" style="13" customWidth="1"/>
    <col min="42" max="16384" width="8.625" style="4" customWidth="1"/>
  </cols>
  <sheetData>
    <row r="1" spans="2:42" ht="24" customHeight="1">
      <c r="B1" s="5" t="s">
        <v>597</v>
      </c>
      <c r="C1" s="6"/>
      <c r="D1" s="6"/>
      <c r="E1" s="6"/>
      <c r="F1" s="6"/>
      <c r="G1" s="6"/>
      <c r="H1" s="6"/>
      <c r="I1" s="6"/>
      <c r="J1" s="7" t="s">
        <v>626</v>
      </c>
      <c r="K1" s="8"/>
      <c r="M1" s="1"/>
      <c r="N1" s="1"/>
      <c r="O1" s="9"/>
      <c r="P1" s="1"/>
      <c r="Q1" s="1"/>
      <c r="R1" s="1"/>
      <c r="S1" s="9"/>
      <c r="T1" s="1"/>
      <c r="U1" s="1"/>
      <c r="V1" s="1"/>
      <c r="W1" s="9"/>
      <c r="X1" s="2"/>
      <c r="Y1" s="1"/>
      <c r="Z1" s="1"/>
      <c r="AA1" s="10"/>
      <c r="AB1" s="11"/>
      <c r="AC1" s="9"/>
      <c r="AD1" s="1"/>
      <c r="AE1" s="9"/>
      <c r="AF1" s="1"/>
      <c r="AG1" s="12"/>
      <c r="AH1" s="12"/>
      <c r="AI1" s="1"/>
      <c r="AJ1" s="1"/>
      <c r="AK1" s="9"/>
      <c r="AL1" s="1"/>
      <c r="AM1" s="1"/>
      <c r="AN1" s="1"/>
      <c r="AO1" s="9"/>
      <c r="AP1" s="2"/>
    </row>
    <row r="2" spans="1:42" ht="39" customHeight="1">
      <c r="A2" s="4" t="s">
        <v>602</v>
      </c>
      <c r="M2" s="11"/>
      <c r="N2" s="11"/>
      <c r="O2" s="14"/>
      <c r="P2" s="11"/>
      <c r="Q2" s="11"/>
      <c r="R2" s="11"/>
      <c r="S2" s="14"/>
      <c r="T2" s="11"/>
      <c r="U2" s="11"/>
      <c r="V2" s="11"/>
      <c r="W2" s="14"/>
      <c r="X2" s="1"/>
      <c r="Y2" s="1"/>
      <c r="Z2" s="1"/>
      <c r="AA2" s="11"/>
      <c r="AB2" s="11"/>
      <c r="AC2" s="14"/>
      <c r="AD2" s="11"/>
      <c r="AE2" s="11"/>
      <c r="AF2" s="11"/>
      <c r="AG2" s="14"/>
      <c r="AH2" s="11"/>
      <c r="AI2" s="11"/>
      <c r="AJ2" s="11"/>
      <c r="AK2" s="14"/>
      <c r="AL2" s="11"/>
      <c r="AM2" s="11"/>
      <c r="AN2" s="1"/>
      <c r="AO2" s="14"/>
      <c r="AP2" s="2"/>
    </row>
    <row r="3" spans="1:42" ht="15.75" customHeight="1" thickBot="1">
      <c r="A3" s="15" t="s">
        <v>598</v>
      </c>
      <c r="B3" s="15"/>
      <c r="C3" s="15"/>
      <c r="D3" s="15"/>
      <c r="E3" s="15"/>
      <c r="F3" s="15"/>
      <c r="M3" s="16"/>
      <c r="N3" s="16"/>
      <c r="O3" s="17"/>
      <c r="P3" s="16"/>
      <c r="Q3" s="16"/>
      <c r="R3" s="16"/>
      <c r="S3" s="17"/>
      <c r="T3" s="16"/>
      <c r="U3" s="16"/>
      <c r="V3" s="16"/>
      <c r="W3" s="17"/>
      <c r="X3" s="1"/>
      <c r="Y3" s="1"/>
      <c r="Z3" s="18"/>
      <c r="AA3" s="16"/>
      <c r="AB3" s="11"/>
      <c r="AC3" s="17"/>
      <c r="AD3" s="18"/>
      <c r="AE3" s="16"/>
      <c r="AF3" s="11"/>
      <c r="AG3" s="17"/>
      <c r="AH3" s="18"/>
      <c r="AI3" s="16"/>
      <c r="AJ3" s="11"/>
      <c r="AK3" s="17"/>
      <c r="AL3" s="18"/>
      <c r="AM3" s="16"/>
      <c r="AN3" s="11"/>
      <c r="AO3" s="17"/>
      <c r="AP3" s="2"/>
    </row>
    <row r="4" spans="1:42" ht="33" customHeight="1">
      <c r="A4" s="118" t="s">
        <v>5</v>
      </c>
      <c r="B4" s="118"/>
      <c r="C4" s="13"/>
      <c r="D4" s="19" t="s">
        <v>1</v>
      </c>
      <c r="E4" s="20" t="s">
        <v>3</v>
      </c>
      <c r="F4" s="20" t="s">
        <v>4</v>
      </c>
      <c r="M4" s="11"/>
      <c r="N4" s="11"/>
      <c r="O4" s="14"/>
      <c r="P4" s="11"/>
      <c r="Q4" s="11"/>
      <c r="R4" s="11"/>
      <c r="S4" s="14"/>
      <c r="T4" s="11"/>
      <c r="U4" s="11"/>
      <c r="V4" s="11"/>
      <c r="W4" s="14"/>
      <c r="X4" s="1"/>
      <c r="Y4" s="1"/>
      <c r="Z4" s="1"/>
      <c r="AA4" s="11"/>
      <c r="AB4" s="11"/>
      <c r="AC4" s="14"/>
      <c r="AD4" s="11"/>
      <c r="AE4" s="11"/>
      <c r="AF4" s="11"/>
      <c r="AG4" s="14"/>
      <c r="AH4" s="11"/>
      <c r="AI4" s="11"/>
      <c r="AJ4" s="11"/>
      <c r="AK4" s="14"/>
      <c r="AL4" s="11"/>
      <c r="AM4" s="11"/>
      <c r="AN4" s="1"/>
      <c r="AO4" s="14"/>
      <c r="AP4" s="2"/>
    </row>
    <row r="5" spans="1:42" ht="33" customHeight="1">
      <c r="A5" s="109" t="s">
        <v>2</v>
      </c>
      <c r="B5" s="109"/>
      <c r="C5" s="21"/>
      <c r="D5" s="65" t="s">
        <v>627</v>
      </c>
      <c r="E5" s="110" t="s">
        <v>635</v>
      </c>
      <c r="F5" s="116"/>
      <c r="M5" s="22"/>
      <c r="N5" s="11"/>
      <c r="O5" s="14"/>
      <c r="P5" s="11"/>
      <c r="Q5" s="22"/>
      <c r="R5" s="11"/>
      <c r="S5" s="14"/>
      <c r="T5" s="11"/>
      <c r="U5" s="22"/>
      <c r="V5" s="11"/>
      <c r="W5" s="14"/>
      <c r="X5" s="1"/>
      <c r="Y5" s="1"/>
      <c r="Z5" s="1"/>
      <c r="AA5" s="22"/>
      <c r="AB5" s="11"/>
      <c r="AC5" s="14"/>
      <c r="AD5" s="11"/>
      <c r="AE5" s="22"/>
      <c r="AF5" s="11"/>
      <c r="AG5" s="14"/>
      <c r="AH5" s="11"/>
      <c r="AI5" s="11"/>
      <c r="AJ5" s="11"/>
      <c r="AK5" s="14"/>
      <c r="AL5" s="11"/>
      <c r="AM5" s="11"/>
      <c r="AN5" s="1"/>
      <c r="AO5" s="14"/>
      <c r="AP5" s="2"/>
    </row>
    <row r="6" spans="2:42" ht="33" customHeight="1">
      <c r="B6" s="23" t="s">
        <v>6</v>
      </c>
      <c r="C6" s="13"/>
      <c r="D6" s="24">
        <f>D7+D13+D23+D28</f>
        <v>1321.783</v>
      </c>
      <c r="E6" s="1">
        <f>E7+E13+E23+E28</f>
        <v>52888</v>
      </c>
      <c r="F6" s="25">
        <f>F7+F13+F23+F28</f>
        <v>142318</v>
      </c>
      <c r="M6" s="11"/>
      <c r="N6" s="11"/>
      <c r="O6" s="14"/>
      <c r="P6" s="11"/>
      <c r="Q6" s="22"/>
      <c r="R6" s="11"/>
      <c r="S6" s="14"/>
      <c r="T6" s="11"/>
      <c r="U6" s="22"/>
      <c r="V6" s="11"/>
      <c r="W6" s="14"/>
      <c r="X6" s="1"/>
      <c r="Y6" s="1"/>
      <c r="Z6" s="26"/>
      <c r="AA6" s="27"/>
      <c r="AB6" s="11"/>
      <c r="AC6" s="14"/>
      <c r="AD6" s="11"/>
      <c r="AE6" s="22"/>
      <c r="AF6" s="11"/>
      <c r="AG6" s="14"/>
      <c r="AH6" s="11"/>
      <c r="AI6" s="22"/>
      <c r="AJ6" s="11"/>
      <c r="AK6" s="14"/>
      <c r="AL6" s="11"/>
      <c r="AM6" s="11"/>
      <c r="AN6" s="1"/>
      <c r="AO6" s="14"/>
      <c r="AP6" s="2"/>
    </row>
    <row r="7" spans="1:42" ht="49.5" customHeight="1">
      <c r="A7" s="113" t="s">
        <v>603</v>
      </c>
      <c r="B7" s="117"/>
      <c r="C7" s="13"/>
      <c r="D7" s="24">
        <f>SUM(D8:D12)</f>
        <v>321.347</v>
      </c>
      <c r="E7" s="1">
        <f>SUM(E8:E12)</f>
        <v>17676</v>
      </c>
      <c r="F7" s="25">
        <f>SUM(F8:F12)</f>
        <v>43331</v>
      </c>
      <c r="M7" s="22"/>
      <c r="N7" s="11"/>
      <c r="O7" s="14"/>
      <c r="P7" s="11"/>
      <c r="Q7" s="1"/>
      <c r="R7" s="11"/>
      <c r="S7" s="14"/>
      <c r="T7" s="11"/>
      <c r="U7" s="22"/>
      <c r="V7" s="11"/>
      <c r="W7" s="14"/>
      <c r="X7" s="1"/>
      <c r="Y7" s="1"/>
      <c r="Z7" s="1"/>
      <c r="AA7" s="22"/>
      <c r="AB7" s="11"/>
      <c r="AC7" s="14"/>
      <c r="AD7" s="11"/>
      <c r="AE7" s="22"/>
      <c r="AF7" s="11"/>
      <c r="AG7" s="14"/>
      <c r="AH7" s="11"/>
      <c r="AI7" s="22"/>
      <c r="AJ7" s="11"/>
      <c r="AK7" s="14"/>
      <c r="AL7" s="11"/>
      <c r="AM7" s="22"/>
      <c r="AN7" s="1"/>
      <c r="AO7" s="14"/>
      <c r="AP7" s="2"/>
    </row>
    <row r="8" spans="2:42" ht="33" customHeight="1">
      <c r="B8" s="28" t="s">
        <v>18</v>
      </c>
      <c r="C8" s="13"/>
      <c r="D8" s="24">
        <v>100.829</v>
      </c>
      <c r="E8" s="2">
        <v>10697</v>
      </c>
      <c r="F8" s="25">
        <v>26727</v>
      </c>
      <c r="M8" s="22"/>
      <c r="N8" s="11"/>
      <c r="O8" s="14"/>
      <c r="P8" s="11"/>
      <c r="Q8" s="22"/>
      <c r="R8" s="11"/>
      <c r="S8" s="14"/>
      <c r="T8" s="11"/>
      <c r="U8" s="22"/>
      <c r="V8" s="11"/>
      <c r="W8" s="14"/>
      <c r="X8" s="1"/>
      <c r="Y8" s="1"/>
      <c r="Z8" s="1"/>
      <c r="AA8" s="22"/>
      <c r="AB8" s="11"/>
      <c r="AC8" s="14"/>
      <c r="AD8" s="11"/>
      <c r="AE8" s="26"/>
      <c r="AF8" s="11"/>
      <c r="AG8" s="14"/>
      <c r="AH8" s="11"/>
      <c r="AI8" s="22"/>
      <c r="AJ8" s="11"/>
      <c r="AK8" s="14"/>
      <c r="AL8" s="11"/>
      <c r="AM8" s="22"/>
      <c r="AN8" s="1"/>
      <c r="AO8" s="14"/>
      <c r="AP8" s="2"/>
    </row>
    <row r="9" spans="2:42" ht="33" customHeight="1">
      <c r="B9" s="28" t="s">
        <v>23</v>
      </c>
      <c r="C9" s="13"/>
      <c r="D9" s="24">
        <v>47.688</v>
      </c>
      <c r="E9" s="2">
        <v>2700</v>
      </c>
      <c r="F9" s="25">
        <v>6374</v>
      </c>
      <c r="M9" s="11"/>
      <c r="N9" s="11"/>
      <c r="O9" s="9"/>
      <c r="P9" s="1"/>
      <c r="Q9" s="22"/>
      <c r="R9" s="11"/>
      <c r="S9" s="14"/>
      <c r="T9" s="11"/>
      <c r="U9" s="22"/>
      <c r="V9" s="11"/>
      <c r="W9" s="14"/>
      <c r="X9" s="1"/>
      <c r="Y9" s="1"/>
      <c r="Z9" s="1"/>
      <c r="AA9" s="22"/>
      <c r="AB9" s="11"/>
      <c r="AC9" s="14"/>
      <c r="AD9" s="11"/>
      <c r="AE9" s="12"/>
      <c r="AF9" s="12"/>
      <c r="AG9" s="12"/>
      <c r="AH9" s="11"/>
      <c r="AI9" s="22"/>
      <c r="AJ9" s="11"/>
      <c r="AK9" s="14"/>
      <c r="AL9" s="11"/>
      <c r="AM9" s="22"/>
      <c r="AN9" s="1"/>
      <c r="AO9" s="14"/>
      <c r="AP9" s="2"/>
    </row>
    <row r="10" spans="2:42" ht="33" customHeight="1">
      <c r="B10" s="28" t="s">
        <v>28</v>
      </c>
      <c r="C10" s="13"/>
      <c r="D10" s="24">
        <v>57.28</v>
      </c>
      <c r="E10" s="2">
        <v>949</v>
      </c>
      <c r="F10" s="25">
        <v>2148</v>
      </c>
      <c r="M10" s="11"/>
      <c r="N10" s="11"/>
      <c r="O10" s="9"/>
      <c r="P10" s="1"/>
      <c r="Q10" s="11"/>
      <c r="R10" s="11"/>
      <c r="S10" s="14"/>
      <c r="T10" s="11"/>
      <c r="U10" s="22"/>
      <c r="V10" s="11"/>
      <c r="W10" s="14"/>
      <c r="X10" s="1"/>
      <c r="Y10" s="1"/>
      <c r="Z10" s="1"/>
      <c r="AA10" s="22"/>
      <c r="AB10" s="11"/>
      <c r="AC10" s="14"/>
      <c r="AD10" s="11"/>
      <c r="AE10" s="22"/>
      <c r="AF10" s="11"/>
      <c r="AG10" s="14"/>
      <c r="AH10" s="11"/>
      <c r="AI10" s="22"/>
      <c r="AJ10" s="11"/>
      <c r="AK10" s="14"/>
      <c r="AL10" s="11"/>
      <c r="AM10" s="22"/>
      <c r="AN10" s="1"/>
      <c r="AO10" s="14"/>
      <c r="AP10" s="2"/>
    </row>
    <row r="11" spans="2:42" ht="33" customHeight="1">
      <c r="B11" s="28" t="s">
        <v>31</v>
      </c>
      <c r="C11" s="13"/>
      <c r="D11" s="24">
        <v>30.79</v>
      </c>
      <c r="E11" s="2">
        <v>1539</v>
      </c>
      <c r="F11" s="25">
        <v>3772</v>
      </c>
      <c r="M11" s="1"/>
      <c r="N11" s="11"/>
      <c r="O11" s="14"/>
      <c r="P11" s="11"/>
      <c r="Q11" s="11"/>
      <c r="R11" s="11"/>
      <c r="S11" s="14"/>
      <c r="T11" s="11"/>
      <c r="U11" s="22"/>
      <c r="V11" s="11"/>
      <c r="W11" s="14"/>
      <c r="X11" s="1"/>
      <c r="Y11" s="1"/>
      <c r="Z11" s="26"/>
      <c r="AB11" s="11"/>
      <c r="AC11" s="14"/>
      <c r="AD11" s="11"/>
      <c r="AE11" s="22"/>
      <c r="AF11" s="11"/>
      <c r="AG11" s="14"/>
      <c r="AH11" s="11"/>
      <c r="AI11" s="22"/>
      <c r="AJ11" s="11"/>
      <c r="AK11" s="14"/>
      <c r="AL11" s="11"/>
      <c r="AM11" s="22"/>
      <c r="AN11" s="1"/>
      <c r="AO11" s="14"/>
      <c r="AP11" s="2"/>
    </row>
    <row r="12" spans="2:42" ht="33" customHeight="1">
      <c r="B12" s="28" t="s">
        <v>35</v>
      </c>
      <c r="C12" s="13"/>
      <c r="D12" s="24">
        <v>84.76</v>
      </c>
      <c r="E12" s="2">
        <v>1791</v>
      </c>
      <c r="F12" s="25">
        <v>4310</v>
      </c>
      <c r="M12" s="22"/>
      <c r="N12" s="11"/>
      <c r="O12" s="14"/>
      <c r="P12" s="11"/>
      <c r="Q12" s="22"/>
      <c r="R12" s="11"/>
      <c r="S12" s="14"/>
      <c r="T12" s="11"/>
      <c r="U12" s="11"/>
      <c r="V12" s="11"/>
      <c r="W12" s="14"/>
      <c r="X12" s="1"/>
      <c r="Y12" s="1"/>
      <c r="Z12" s="1"/>
      <c r="AA12" s="22"/>
      <c r="AB12" s="11"/>
      <c r="AC12" s="14"/>
      <c r="AD12" s="11"/>
      <c r="AE12" s="12"/>
      <c r="AF12" s="12"/>
      <c r="AG12" s="12"/>
      <c r="AH12" s="11"/>
      <c r="AI12" s="22"/>
      <c r="AJ12" s="11"/>
      <c r="AK12" s="14"/>
      <c r="AL12" s="11"/>
      <c r="AM12" s="22"/>
      <c r="AN12" s="1"/>
      <c r="AO12" s="14"/>
      <c r="AP12" s="2"/>
    </row>
    <row r="13" spans="1:42" ht="49.5" customHeight="1">
      <c r="A13" s="113" t="s">
        <v>41</v>
      </c>
      <c r="B13" s="113"/>
      <c r="C13" s="13"/>
      <c r="D13" s="24">
        <f>SUM(D14:D18)</f>
        <v>168.392</v>
      </c>
      <c r="E13" s="1">
        <f>SUM(E14:E18)</f>
        <v>9736</v>
      </c>
      <c r="F13" s="25">
        <f>SUM(F14:F18)</f>
        <v>24992</v>
      </c>
      <c r="M13" s="22"/>
      <c r="N13" s="11"/>
      <c r="O13" s="14"/>
      <c r="P13" s="11"/>
      <c r="Q13" s="22"/>
      <c r="R13" s="11"/>
      <c r="S13" s="14"/>
      <c r="T13" s="11"/>
      <c r="U13" s="22"/>
      <c r="V13" s="11"/>
      <c r="W13" s="14"/>
      <c r="X13" s="1"/>
      <c r="Y13" s="1"/>
      <c r="Z13" s="1"/>
      <c r="AA13" s="22"/>
      <c r="AB13" s="11"/>
      <c r="AC13" s="14"/>
      <c r="AD13" s="11"/>
      <c r="AE13" s="22"/>
      <c r="AF13" s="11"/>
      <c r="AG13" s="14"/>
      <c r="AH13" s="11"/>
      <c r="AI13" s="22"/>
      <c r="AJ13" s="11"/>
      <c r="AK13" s="14"/>
      <c r="AL13" s="11"/>
      <c r="AM13" s="22"/>
      <c r="AN13" s="1"/>
      <c r="AO13" s="14"/>
      <c r="AP13" s="2"/>
    </row>
    <row r="14" spans="2:42" ht="33" customHeight="1">
      <c r="B14" s="28" t="s">
        <v>45</v>
      </c>
      <c r="C14" s="13"/>
      <c r="D14" s="24">
        <v>22.009</v>
      </c>
      <c r="E14" s="2">
        <v>702</v>
      </c>
      <c r="F14" s="25">
        <v>1761</v>
      </c>
      <c r="M14" s="18"/>
      <c r="N14" s="18"/>
      <c r="O14" s="29"/>
      <c r="P14" s="11"/>
      <c r="Q14" s="1"/>
      <c r="R14" s="11"/>
      <c r="S14" s="14"/>
      <c r="T14" s="11"/>
      <c r="U14" s="22"/>
      <c r="V14" s="11"/>
      <c r="W14" s="14"/>
      <c r="X14" s="1"/>
      <c r="Y14" s="1"/>
      <c r="Z14" s="1"/>
      <c r="AA14" s="22"/>
      <c r="AB14" s="11"/>
      <c r="AC14" s="14"/>
      <c r="AD14" s="11"/>
      <c r="AE14" s="22"/>
      <c r="AF14" s="11"/>
      <c r="AG14" s="14"/>
      <c r="AH14" s="11"/>
      <c r="AI14" s="22"/>
      <c r="AJ14" s="11"/>
      <c r="AK14" s="14"/>
      <c r="AL14" s="11"/>
      <c r="AM14" s="22"/>
      <c r="AN14" s="1"/>
      <c r="AO14" s="14"/>
      <c r="AP14" s="2"/>
    </row>
    <row r="15" spans="2:42" ht="33" customHeight="1">
      <c r="B15" s="28" t="s">
        <v>47</v>
      </c>
      <c r="C15" s="13"/>
      <c r="D15" s="24">
        <v>51.624</v>
      </c>
      <c r="E15" s="2">
        <v>2725</v>
      </c>
      <c r="F15" s="25">
        <v>7368</v>
      </c>
      <c r="M15" s="11"/>
      <c r="N15" s="11"/>
      <c r="O15" s="14"/>
      <c r="P15" s="11"/>
      <c r="Q15" s="22"/>
      <c r="R15" s="11"/>
      <c r="S15" s="14"/>
      <c r="T15" s="11"/>
      <c r="U15" s="22"/>
      <c r="V15" s="11"/>
      <c r="W15" s="14"/>
      <c r="X15" s="1"/>
      <c r="Y15" s="1"/>
      <c r="Z15" s="1"/>
      <c r="AA15" s="22"/>
      <c r="AB15" s="11"/>
      <c r="AC15" s="14"/>
      <c r="AD15" s="11"/>
      <c r="AE15" s="11"/>
      <c r="AF15" s="11"/>
      <c r="AG15" s="14"/>
      <c r="AH15" s="11"/>
      <c r="AI15" s="22"/>
      <c r="AJ15" s="11"/>
      <c r="AK15" s="14"/>
      <c r="AL15" s="11"/>
      <c r="AM15" s="22"/>
      <c r="AN15" s="1"/>
      <c r="AO15" s="14"/>
      <c r="AP15" s="2"/>
    </row>
    <row r="16" spans="2:42" ht="33" customHeight="1">
      <c r="B16" s="28" t="s">
        <v>49</v>
      </c>
      <c r="C16" s="13"/>
      <c r="D16" s="24">
        <v>25.105</v>
      </c>
      <c r="E16" s="2">
        <v>1938</v>
      </c>
      <c r="F16" s="25">
        <v>4996</v>
      </c>
      <c r="M16" s="11"/>
      <c r="N16" s="11"/>
      <c r="O16" s="14"/>
      <c r="P16" s="11"/>
      <c r="Q16" s="22"/>
      <c r="R16" s="11"/>
      <c r="S16" s="14"/>
      <c r="T16" s="11"/>
      <c r="U16" s="22"/>
      <c r="V16" s="11"/>
      <c r="W16" s="14"/>
      <c r="X16" s="1"/>
      <c r="Y16" s="1"/>
      <c r="Z16" s="1"/>
      <c r="AA16" s="22"/>
      <c r="AB16" s="11"/>
      <c r="AC16" s="14"/>
      <c r="AD16" s="11"/>
      <c r="AE16" s="11"/>
      <c r="AF16" s="11"/>
      <c r="AG16" s="14"/>
      <c r="AH16" s="1"/>
      <c r="AI16" s="22"/>
      <c r="AJ16" s="11"/>
      <c r="AK16" s="14"/>
      <c r="AL16" s="11"/>
      <c r="AM16" s="11"/>
      <c r="AN16" s="1"/>
      <c r="AO16" s="14"/>
      <c r="AP16" s="2"/>
    </row>
    <row r="17" spans="2:42" ht="33" customHeight="1">
      <c r="B17" s="28" t="s">
        <v>51</v>
      </c>
      <c r="C17" s="13"/>
      <c r="D17" s="24">
        <v>54.294</v>
      </c>
      <c r="E17" s="2">
        <v>2929</v>
      </c>
      <c r="F17" s="25">
        <v>7535</v>
      </c>
      <c r="M17" s="22"/>
      <c r="N17" s="11"/>
      <c r="O17" s="14"/>
      <c r="P17" s="11"/>
      <c r="Q17" s="22"/>
      <c r="R17" s="11"/>
      <c r="S17" s="14"/>
      <c r="T17" s="11"/>
      <c r="U17" s="11"/>
      <c r="V17" s="11"/>
      <c r="W17" s="14"/>
      <c r="X17" s="1"/>
      <c r="Y17" s="1"/>
      <c r="Z17" s="1"/>
      <c r="AA17" s="22"/>
      <c r="AB17" s="11"/>
      <c r="AC17" s="14"/>
      <c r="AD17" s="11"/>
      <c r="AE17" s="11"/>
      <c r="AF17" s="11"/>
      <c r="AG17" s="9"/>
      <c r="AH17" s="11"/>
      <c r="AI17" s="22"/>
      <c r="AJ17" s="11"/>
      <c r="AK17" s="14"/>
      <c r="AL17" s="11"/>
      <c r="AN17" s="1"/>
      <c r="AO17" s="14"/>
      <c r="AP17" s="2"/>
    </row>
    <row r="18" spans="1:42" ht="33" customHeight="1" thickBot="1">
      <c r="A18" s="15"/>
      <c r="B18" s="30" t="s">
        <v>53</v>
      </c>
      <c r="C18" s="15"/>
      <c r="D18" s="31">
        <v>15.36</v>
      </c>
      <c r="E18" s="32">
        <v>1442</v>
      </c>
      <c r="F18" s="33">
        <v>3332</v>
      </c>
      <c r="M18" s="22"/>
      <c r="N18" s="11"/>
      <c r="O18" s="14"/>
      <c r="P18" s="11"/>
      <c r="Q18" s="22"/>
      <c r="R18" s="11"/>
      <c r="S18" s="14"/>
      <c r="T18" s="11"/>
      <c r="U18" s="1"/>
      <c r="V18" s="11"/>
      <c r="W18" s="14"/>
      <c r="X18" s="1"/>
      <c r="Y18" s="1"/>
      <c r="Z18" s="1"/>
      <c r="AA18" s="22"/>
      <c r="AB18" s="11"/>
      <c r="AC18" s="14"/>
      <c r="AD18" s="11"/>
      <c r="AE18" s="18"/>
      <c r="AF18" s="18"/>
      <c r="AG18" s="29"/>
      <c r="AH18" s="11"/>
      <c r="AI18" s="22"/>
      <c r="AJ18" s="11"/>
      <c r="AK18" s="14"/>
      <c r="AL18" s="11"/>
      <c r="AM18" s="22"/>
      <c r="AN18" s="1"/>
      <c r="AO18" s="14"/>
      <c r="AP18" s="2"/>
    </row>
    <row r="19" spans="13:42" ht="16.5" customHeight="1">
      <c r="M19" s="11"/>
      <c r="N19" s="11"/>
      <c r="O19" s="9"/>
      <c r="P19" s="1"/>
      <c r="Q19" s="22"/>
      <c r="R19" s="11"/>
      <c r="S19" s="14"/>
      <c r="T19" s="11"/>
      <c r="U19" s="11"/>
      <c r="V19" s="11"/>
      <c r="W19" s="14"/>
      <c r="X19" s="1"/>
      <c r="Y19" s="1"/>
      <c r="Z19" s="1"/>
      <c r="AA19" s="22"/>
      <c r="AB19" s="11"/>
      <c r="AC19" s="14"/>
      <c r="AD19" s="11"/>
      <c r="AE19" s="11"/>
      <c r="AF19" s="11"/>
      <c r="AG19" s="14"/>
      <c r="AH19" s="11"/>
      <c r="AI19" s="22"/>
      <c r="AJ19" s="11"/>
      <c r="AK19" s="14"/>
      <c r="AL19" s="11"/>
      <c r="AM19" s="22"/>
      <c r="AN19" s="1"/>
      <c r="AO19" s="14"/>
      <c r="AP19" s="2"/>
    </row>
    <row r="20" spans="1:42" ht="15.75" customHeight="1" thickBot="1">
      <c r="A20" s="15"/>
      <c r="B20" s="15"/>
      <c r="C20" s="15"/>
      <c r="D20" s="15"/>
      <c r="E20" s="34" t="s">
        <v>599</v>
      </c>
      <c r="F20" s="35"/>
      <c r="M20" s="11"/>
      <c r="N20" s="11"/>
      <c r="O20" s="9"/>
      <c r="P20" s="1"/>
      <c r="Q20" s="22"/>
      <c r="R20" s="11"/>
      <c r="S20" s="14"/>
      <c r="T20" s="11"/>
      <c r="U20" s="22"/>
      <c r="V20" s="11"/>
      <c r="W20" s="14"/>
      <c r="X20" s="1"/>
      <c r="Y20" s="1"/>
      <c r="Z20" s="1"/>
      <c r="AA20" s="22"/>
      <c r="AB20" s="11"/>
      <c r="AC20" s="14"/>
      <c r="AD20" s="11"/>
      <c r="AF20" s="11"/>
      <c r="AG20" s="14"/>
      <c r="AH20" s="11"/>
      <c r="AI20" s="22"/>
      <c r="AJ20" s="11"/>
      <c r="AK20" s="14"/>
      <c r="AL20" s="11"/>
      <c r="AM20" s="22"/>
      <c r="AN20" s="1"/>
      <c r="AO20" s="14"/>
      <c r="AP20" s="2"/>
    </row>
    <row r="21" spans="1:42" ht="33" customHeight="1">
      <c r="A21" s="119" t="s">
        <v>5</v>
      </c>
      <c r="B21" s="118"/>
      <c r="C21" s="13"/>
      <c r="D21" s="19" t="s">
        <v>1</v>
      </c>
      <c r="E21" s="20" t="s">
        <v>3</v>
      </c>
      <c r="F21" s="36" t="s">
        <v>4</v>
      </c>
      <c r="M21" s="18"/>
      <c r="N21" s="18"/>
      <c r="O21" s="29"/>
      <c r="P21" s="1"/>
      <c r="Q21" s="22"/>
      <c r="R21" s="11"/>
      <c r="S21" s="14"/>
      <c r="T21" s="11"/>
      <c r="U21" s="22"/>
      <c r="V21" s="11"/>
      <c r="W21" s="14"/>
      <c r="X21" s="1"/>
      <c r="Y21" s="1"/>
      <c r="Z21" s="1"/>
      <c r="AA21" s="22"/>
      <c r="AB21" s="11"/>
      <c r="AC21" s="14"/>
      <c r="AD21" s="11"/>
      <c r="AE21" s="11"/>
      <c r="AF21" s="11"/>
      <c r="AG21" s="14"/>
      <c r="AH21" s="11"/>
      <c r="AI21" s="22"/>
      <c r="AJ21" s="11"/>
      <c r="AK21" s="14"/>
      <c r="AL21" s="11"/>
      <c r="AM21" s="11"/>
      <c r="AN21" s="1"/>
      <c r="AO21" s="14"/>
      <c r="AP21" s="2"/>
    </row>
    <row r="22" spans="1:42" ht="33" customHeight="1">
      <c r="A22" s="108" t="s">
        <v>2</v>
      </c>
      <c r="B22" s="109"/>
      <c r="C22" s="21"/>
      <c r="D22" s="65" t="s">
        <v>627</v>
      </c>
      <c r="E22" s="110" t="s">
        <v>635</v>
      </c>
      <c r="F22" s="111"/>
      <c r="G22" s="13"/>
      <c r="M22" s="11"/>
      <c r="N22" s="11"/>
      <c r="O22" s="9"/>
      <c r="P22" s="1"/>
      <c r="Q22" s="22"/>
      <c r="R22" s="11"/>
      <c r="S22" s="14"/>
      <c r="T22" s="11"/>
      <c r="U22" s="22"/>
      <c r="V22" s="11"/>
      <c r="W22" s="14"/>
      <c r="X22" s="1"/>
      <c r="Y22" s="1"/>
      <c r="Z22" s="1"/>
      <c r="AA22" s="22"/>
      <c r="AB22" s="11"/>
      <c r="AC22" s="14"/>
      <c r="AD22" s="11"/>
      <c r="AE22" s="22"/>
      <c r="AF22" s="11"/>
      <c r="AG22" s="14"/>
      <c r="AH22" s="11"/>
      <c r="AI22" s="22"/>
      <c r="AJ22" s="11"/>
      <c r="AK22" s="14"/>
      <c r="AL22" s="11"/>
      <c r="AM22" s="11"/>
      <c r="AN22" s="1"/>
      <c r="AO22" s="14"/>
      <c r="AP22" s="2"/>
    </row>
    <row r="23" spans="1:42" ht="82.5" customHeight="1">
      <c r="A23" s="114" t="s">
        <v>14</v>
      </c>
      <c r="B23" s="115"/>
      <c r="C23" s="13"/>
      <c r="D23" s="37">
        <f>SUM(D24:D27)</f>
        <v>134.879</v>
      </c>
      <c r="E23" s="38">
        <f>SUM(E24:E27)</f>
        <v>10496</v>
      </c>
      <c r="F23" s="38">
        <f>SUM(F24:F27)</f>
        <v>32979</v>
      </c>
      <c r="J23" s="4"/>
      <c r="M23" s="1"/>
      <c r="N23" s="11"/>
      <c r="O23" s="14"/>
      <c r="P23" s="11"/>
      <c r="Q23" s="22"/>
      <c r="R23" s="11"/>
      <c r="S23" s="14"/>
      <c r="T23" s="11"/>
      <c r="U23" s="22"/>
      <c r="V23" s="11"/>
      <c r="W23" s="14"/>
      <c r="X23" s="1"/>
      <c r="Y23" s="1"/>
      <c r="Z23" s="1"/>
      <c r="AA23" s="22"/>
      <c r="AB23" s="11"/>
      <c r="AC23" s="14"/>
      <c r="AD23" s="11"/>
      <c r="AE23" s="22"/>
      <c r="AF23" s="11"/>
      <c r="AG23" s="14"/>
      <c r="AH23" s="11"/>
      <c r="AI23" s="22"/>
      <c r="AJ23" s="11"/>
      <c r="AK23" s="14"/>
      <c r="AL23" s="11"/>
      <c r="AM23" s="11"/>
      <c r="AN23" s="1"/>
      <c r="AO23" s="14"/>
      <c r="AP23" s="2"/>
    </row>
    <row r="24" spans="1:42" ht="33" customHeight="1">
      <c r="A24" s="39"/>
      <c r="B24" s="28" t="s">
        <v>19</v>
      </c>
      <c r="C24" s="28"/>
      <c r="D24" s="24">
        <v>45.09</v>
      </c>
      <c r="E24" s="1">
        <v>4005</v>
      </c>
      <c r="F24" s="2">
        <v>12067</v>
      </c>
      <c r="J24" s="4"/>
      <c r="M24" s="22"/>
      <c r="N24" s="11"/>
      <c r="O24" s="14"/>
      <c r="P24" s="11"/>
      <c r="Q24" s="22"/>
      <c r="R24" s="11"/>
      <c r="S24" s="14"/>
      <c r="T24" s="11"/>
      <c r="U24" s="22"/>
      <c r="V24" s="11"/>
      <c r="W24" s="14"/>
      <c r="X24" s="1"/>
      <c r="Y24" s="1"/>
      <c r="Z24" s="1"/>
      <c r="AA24" s="22"/>
      <c r="AB24" s="11"/>
      <c r="AC24" s="14"/>
      <c r="AD24" s="11"/>
      <c r="AE24" s="22"/>
      <c r="AF24" s="11"/>
      <c r="AG24" s="14"/>
      <c r="AH24" s="11"/>
      <c r="AI24" s="22"/>
      <c r="AJ24" s="11"/>
      <c r="AK24" s="14"/>
      <c r="AL24" s="11"/>
      <c r="AM24" s="22"/>
      <c r="AN24" s="1"/>
      <c r="AO24" s="14"/>
      <c r="AP24" s="2"/>
    </row>
    <row r="25" spans="1:42" ht="33" customHeight="1">
      <c r="A25" s="39"/>
      <c r="B25" s="28" t="s">
        <v>24</v>
      </c>
      <c r="C25" s="28"/>
      <c r="D25" s="24">
        <v>28.737</v>
      </c>
      <c r="E25" s="1">
        <v>2147</v>
      </c>
      <c r="F25" s="2">
        <v>6890</v>
      </c>
      <c r="J25" s="4"/>
      <c r="M25" s="22"/>
      <c r="N25" s="11"/>
      <c r="O25" s="14"/>
      <c r="P25" s="11"/>
      <c r="Q25" s="22"/>
      <c r="R25" s="11"/>
      <c r="S25" s="14"/>
      <c r="T25" s="11"/>
      <c r="U25" s="22"/>
      <c r="V25" s="11"/>
      <c r="W25" s="14"/>
      <c r="X25" s="1"/>
      <c r="Y25" s="1"/>
      <c r="Z25" s="1"/>
      <c r="AA25" s="22"/>
      <c r="AB25" s="11"/>
      <c r="AC25" s="14"/>
      <c r="AD25" s="11"/>
      <c r="AE25" s="22"/>
      <c r="AF25" s="11"/>
      <c r="AG25" s="14"/>
      <c r="AH25" s="11"/>
      <c r="AI25" s="22"/>
      <c r="AJ25" s="11"/>
      <c r="AK25" s="14"/>
      <c r="AL25" s="11"/>
      <c r="AM25" s="22"/>
      <c r="AN25" s="1"/>
      <c r="AO25" s="14"/>
      <c r="AP25" s="2"/>
    </row>
    <row r="26" spans="1:42" ht="33" customHeight="1">
      <c r="A26" s="39"/>
      <c r="B26" s="28" t="s">
        <v>29</v>
      </c>
      <c r="C26" s="28"/>
      <c r="D26" s="24">
        <v>44.862</v>
      </c>
      <c r="E26" s="1">
        <v>2909</v>
      </c>
      <c r="F26" s="2">
        <v>9272</v>
      </c>
      <c r="J26" s="4"/>
      <c r="M26" s="11"/>
      <c r="N26" s="11"/>
      <c r="O26" s="14"/>
      <c r="P26" s="11"/>
      <c r="Q26" s="22"/>
      <c r="R26" s="11"/>
      <c r="S26" s="14"/>
      <c r="T26" s="11"/>
      <c r="U26" s="22"/>
      <c r="V26" s="11"/>
      <c r="W26" s="14"/>
      <c r="X26" s="1"/>
      <c r="Y26" s="1"/>
      <c r="Z26" s="1"/>
      <c r="AA26" s="22"/>
      <c r="AB26" s="11"/>
      <c r="AC26" s="14"/>
      <c r="AD26" s="11"/>
      <c r="AE26" s="22"/>
      <c r="AF26" s="11"/>
      <c r="AG26" s="14"/>
      <c r="AH26" s="11"/>
      <c r="AI26" s="22"/>
      <c r="AJ26" s="11"/>
      <c r="AK26" s="14"/>
      <c r="AL26" s="11"/>
      <c r="AM26" s="22"/>
      <c r="AN26" s="1"/>
      <c r="AO26" s="14"/>
      <c r="AP26" s="2"/>
    </row>
    <row r="27" spans="1:42" ht="33" customHeight="1">
      <c r="A27" s="39"/>
      <c r="B27" s="28" t="s">
        <v>32</v>
      </c>
      <c r="C27" s="28"/>
      <c r="D27" s="24">
        <v>16.19</v>
      </c>
      <c r="E27" s="1">
        <v>1435</v>
      </c>
      <c r="F27" s="2">
        <v>4750</v>
      </c>
      <c r="J27" s="4"/>
      <c r="M27" s="11"/>
      <c r="N27" s="11"/>
      <c r="O27" s="14"/>
      <c r="P27" s="11"/>
      <c r="Q27" s="12"/>
      <c r="R27" s="12"/>
      <c r="S27" s="12"/>
      <c r="T27" s="11"/>
      <c r="U27" s="22"/>
      <c r="V27" s="11"/>
      <c r="W27" s="14"/>
      <c r="X27" s="1"/>
      <c r="Y27" s="1"/>
      <c r="Z27" s="1"/>
      <c r="AA27" s="22"/>
      <c r="AB27" s="11"/>
      <c r="AC27" s="14"/>
      <c r="AD27" s="11"/>
      <c r="AE27" s="22"/>
      <c r="AF27" s="11"/>
      <c r="AG27" s="14"/>
      <c r="AH27" s="11"/>
      <c r="AI27" s="22"/>
      <c r="AJ27" s="11"/>
      <c r="AK27" s="14"/>
      <c r="AL27" s="11"/>
      <c r="AM27" s="22"/>
      <c r="AN27" s="1"/>
      <c r="AO27" s="14"/>
      <c r="AP27" s="2"/>
    </row>
    <row r="28" spans="1:42" ht="49.5" customHeight="1">
      <c r="A28" s="112" t="s">
        <v>37</v>
      </c>
      <c r="B28" s="113"/>
      <c r="C28" s="13"/>
      <c r="D28" s="24">
        <f>SUM(D29:D34)</f>
        <v>697.165</v>
      </c>
      <c r="E28" s="40">
        <f>SUM(E29:E34)</f>
        <v>14980</v>
      </c>
      <c r="F28" s="40">
        <f>SUM(F29:F34)</f>
        <v>41016</v>
      </c>
      <c r="J28" s="4"/>
      <c r="M28" s="1"/>
      <c r="N28" s="11"/>
      <c r="O28" s="14"/>
      <c r="P28" s="11"/>
      <c r="Q28" s="22"/>
      <c r="R28" s="11"/>
      <c r="S28" s="14"/>
      <c r="T28" s="11"/>
      <c r="U28" s="22"/>
      <c r="V28" s="11"/>
      <c r="W28" s="14"/>
      <c r="X28" s="1"/>
      <c r="Y28" s="1"/>
      <c r="Z28" s="1"/>
      <c r="AA28" s="22"/>
      <c r="AB28" s="11"/>
      <c r="AC28" s="14"/>
      <c r="AD28" s="11"/>
      <c r="AE28" s="11"/>
      <c r="AF28" s="11"/>
      <c r="AG28" s="14"/>
      <c r="AH28" s="11"/>
      <c r="AI28" s="22"/>
      <c r="AJ28" s="11"/>
      <c r="AK28" s="14"/>
      <c r="AL28" s="11"/>
      <c r="AM28" s="22"/>
      <c r="AN28" s="1"/>
      <c r="AO28" s="14"/>
      <c r="AP28" s="2"/>
    </row>
    <row r="29" spans="1:42" ht="33" customHeight="1">
      <c r="A29" s="39"/>
      <c r="B29" s="28" t="s">
        <v>42</v>
      </c>
      <c r="C29" s="28"/>
      <c r="D29" s="24">
        <v>175.446</v>
      </c>
      <c r="E29" s="1">
        <v>6094</v>
      </c>
      <c r="F29" s="2">
        <v>15485</v>
      </c>
      <c r="J29" s="4"/>
      <c r="M29" s="22"/>
      <c r="N29" s="11"/>
      <c r="O29" s="14"/>
      <c r="P29" s="11"/>
      <c r="Q29" s="22"/>
      <c r="R29" s="11"/>
      <c r="S29" s="14"/>
      <c r="T29" s="11"/>
      <c r="U29" s="11"/>
      <c r="V29" s="11"/>
      <c r="W29" s="9"/>
      <c r="X29" s="1"/>
      <c r="Y29" s="1"/>
      <c r="Z29" s="1"/>
      <c r="AA29" s="22"/>
      <c r="AB29" s="11"/>
      <c r="AC29" s="14"/>
      <c r="AD29" s="11"/>
      <c r="AF29" s="11"/>
      <c r="AG29" s="14"/>
      <c r="AH29" s="11"/>
      <c r="AI29" s="22"/>
      <c r="AJ29" s="11"/>
      <c r="AK29" s="14"/>
      <c r="AL29" s="11"/>
      <c r="AM29" s="22"/>
      <c r="AN29" s="1"/>
      <c r="AO29" s="14"/>
      <c r="AP29" s="2"/>
    </row>
    <row r="30" spans="1:42" ht="33" customHeight="1">
      <c r="A30" s="39"/>
      <c r="B30" s="28" t="s">
        <v>46</v>
      </c>
      <c r="C30" s="28"/>
      <c r="D30" s="24">
        <v>109.101</v>
      </c>
      <c r="E30" s="1">
        <v>2708</v>
      </c>
      <c r="F30" s="2">
        <v>8271</v>
      </c>
      <c r="J30" s="4"/>
      <c r="M30" s="11"/>
      <c r="N30" s="11"/>
      <c r="O30" s="9"/>
      <c r="P30" s="1"/>
      <c r="Q30" s="22"/>
      <c r="R30" s="11"/>
      <c r="S30" s="14"/>
      <c r="T30" s="11"/>
      <c r="U30" s="18"/>
      <c r="V30" s="18"/>
      <c r="W30" s="29"/>
      <c r="X30" s="1"/>
      <c r="Y30" s="1"/>
      <c r="Z30" s="1"/>
      <c r="AA30" s="22"/>
      <c r="AB30" s="11"/>
      <c r="AC30" s="14"/>
      <c r="AD30" s="11"/>
      <c r="AE30" s="11"/>
      <c r="AF30" s="11"/>
      <c r="AG30" s="14"/>
      <c r="AH30" s="11"/>
      <c r="AI30" s="22"/>
      <c r="AJ30" s="11"/>
      <c r="AK30" s="14"/>
      <c r="AL30" s="11"/>
      <c r="AM30" s="22"/>
      <c r="AN30" s="1"/>
      <c r="AO30" s="14"/>
      <c r="AP30" s="2"/>
    </row>
    <row r="31" spans="1:42" ht="33" customHeight="1">
      <c r="A31" s="39"/>
      <c r="B31" s="28" t="s">
        <v>48</v>
      </c>
      <c r="C31" s="28"/>
      <c r="D31" s="24">
        <v>75.118</v>
      </c>
      <c r="E31" s="1">
        <v>1568</v>
      </c>
      <c r="F31" s="2">
        <v>4705</v>
      </c>
      <c r="J31" s="4"/>
      <c r="M31" s="11"/>
      <c r="N31" s="11"/>
      <c r="O31" s="9"/>
      <c r="P31" s="1"/>
      <c r="Q31" s="22"/>
      <c r="R31" s="11"/>
      <c r="S31" s="14"/>
      <c r="T31" s="11"/>
      <c r="U31" s="11"/>
      <c r="V31" s="11"/>
      <c r="W31" s="9"/>
      <c r="X31" s="1"/>
      <c r="Y31" s="1"/>
      <c r="Z31" s="1"/>
      <c r="AA31" s="11"/>
      <c r="AB31" s="11"/>
      <c r="AC31" s="14"/>
      <c r="AD31" s="11"/>
      <c r="AE31" s="22"/>
      <c r="AF31" s="11"/>
      <c r="AG31" s="14"/>
      <c r="AH31" s="11"/>
      <c r="AI31" s="22"/>
      <c r="AJ31" s="11"/>
      <c r="AK31" s="14"/>
      <c r="AL31" s="11"/>
      <c r="AM31" s="22"/>
      <c r="AN31" s="1"/>
      <c r="AO31" s="14"/>
      <c r="AP31" s="2"/>
    </row>
    <row r="32" spans="1:42" ht="33" customHeight="1">
      <c r="A32" s="39"/>
      <c r="B32" s="28" t="s">
        <v>50</v>
      </c>
      <c r="C32" s="28"/>
      <c r="D32" s="24">
        <v>72.403</v>
      </c>
      <c r="E32" s="1">
        <v>1026</v>
      </c>
      <c r="F32" s="2">
        <v>2897</v>
      </c>
      <c r="J32" s="4"/>
      <c r="M32" s="18"/>
      <c r="N32" s="18"/>
      <c r="O32" s="29"/>
      <c r="P32" s="1"/>
      <c r="Q32" s="22"/>
      <c r="R32" s="11"/>
      <c r="S32" s="14"/>
      <c r="T32" s="11"/>
      <c r="U32" s="11"/>
      <c r="V32" s="11"/>
      <c r="W32" s="14"/>
      <c r="X32" s="1"/>
      <c r="Y32" s="1"/>
      <c r="Z32" s="26"/>
      <c r="AA32" s="27"/>
      <c r="AB32" s="11"/>
      <c r="AC32" s="14"/>
      <c r="AD32" s="11"/>
      <c r="AE32" s="22"/>
      <c r="AF32" s="11"/>
      <c r="AG32" s="14"/>
      <c r="AH32" s="11"/>
      <c r="AI32" s="22"/>
      <c r="AJ32" s="11"/>
      <c r="AK32" s="14"/>
      <c r="AL32" s="11"/>
      <c r="AM32" s="22"/>
      <c r="AN32" s="1"/>
      <c r="AO32" s="14"/>
      <c r="AP32" s="2"/>
    </row>
    <row r="33" spans="1:42" ht="33" customHeight="1">
      <c r="A33" s="39"/>
      <c r="B33" s="28" t="s">
        <v>52</v>
      </c>
      <c r="C33" s="28"/>
      <c r="D33" s="24">
        <v>157.71</v>
      </c>
      <c r="E33" s="1">
        <v>1699</v>
      </c>
      <c r="F33" s="2">
        <v>4494</v>
      </c>
      <c r="J33" s="4"/>
      <c r="M33" s="11"/>
      <c r="N33" s="11"/>
      <c r="O33" s="9"/>
      <c r="P33" s="1"/>
      <c r="Q33" s="22"/>
      <c r="R33" s="11"/>
      <c r="S33" s="14"/>
      <c r="T33" s="11"/>
      <c r="U33" s="1"/>
      <c r="V33" s="11"/>
      <c r="W33" s="14"/>
      <c r="X33" s="1"/>
      <c r="Y33" s="1"/>
      <c r="Z33" s="1"/>
      <c r="AA33" s="11"/>
      <c r="AB33" s="11"/>
      <c r="AC33" s="14"/>
      <c r="AD33" s="11"/>
      <c r="AE33" s="22"/>
      <c r="AF33" s="11"/>
      <c r="AG33" s="14"/>
      <c r="AH33" s="11"/>
      <c r="AI33" s="22"/>
      <c r="AJ33" s="11"/>
      <c r="AK33" s="14"/>
      <c r="AL33" s="11"/>
      <c r="AM33" s="22"/>
      <c r="AN33" s="1"/>
      <c r="AO33" s="14"/>
      <c r="AP33" s="2"/>
    </row>
    <row r="34" spans="1:42" ht="33" customHeight="1" thickBot="1">
      <c r="A34" s="41"/>
      <c r="B34" s="30" t="s">
        <v>54</v>
      </c>
      <c r="C34" s="30"/>
      <c r="D34" s="31">
        <v>107.387</v>
      </c>
      <c r="E34" s="32">
        <v>1885</v>
      </c>
      <c r="F34" s="32">
        <v>5164</v>
      </c>
      <c r="J34" s="4"/>
      <c r="M34" s="11"/>
      <c r="N34" s="11"/>
      <c r="O34" s="14"/>
      <c r="P34" s="11"/>
      <c r="Q34" s="11"/>
      <c r="R34" s="11"/>
      <c r="S34" s="14"/>
      <c r="T34" s="11"/>
      <c r="U34" s="11"/>
      <c r="V34" s="11"/>
      <c r="W34" s="14"/>
      <c r="X34" s="1"/>
      <c r="Y34" s="1"/>
      <c r="Z34" s="1"/>
      <c r="AA34" s="22"/>
      <c r="AB34" s="11"/>
      <c r="AC34" s="14"/>
      <c r="AD34" s="11"/>
      <c r="AE34" s="22"/>
      <c r="AF34" s="11"/>
      <c r="AG34" s="14"/>
      <c r="AH34" s="11"/>
      <c r="AI34" s="22"/>
      <c r="AJ34" s="11"/>
      <c r="AK34" s="14"/>
      <c r="AL34" s="11"/>
      <c r="AM34" s="22"/>
      <c r="AN34" s="1"/>
      <c r="AO34" s="14"/>
      <c r="AP34" s="2"/>
    </row>
    <row r="35" spans="4:42" ht="16.5" customHeight="1">
      <c r="D35" s="13"/>
      <c r="J35" s="4"/>
      <c r="M35" s="1"/>
      <c r="N35" s="11"/>
      <c r="O35" s="14"/>
      <c r="P35" s="11"/>
      <c r="Q35" s="1"/>
      <c r="R35" s="11"/>
      <c r="S35" s="14"/>
      <c r="T35" s="11"/>
      <c r="U35" s="22"/>
      <c r="V35" s="11"/>
      <c r="W35" s="14"/>
      <c r="X35" s="1"/>
      <c r="Y35" s="1"/>
      <c r="Z35" s="1"/>
      <c r="AA35" s="22"/>
      <c r="AB35" s="11"/>
      <c r="AC35" s="14"/>
      <c r="AD35" s="11"/>
      <c r="AE35" s="11"/>
      <c r="AF35" s="11"/>
      <c r="AG35" s="14"/>
      <c r="AH35" s="11"/>
      <c r="AI35" s="22"/>
      <c r="AJ35" s="11"/>
      <c r="AK35" s="14"/>
      <c r="AL35" s="11"/>
      <c r="AM35" s="22"/>
      <c r="AN35" s="1"/>
      <c r="AO35" s="14"/>
      <c r="AP35" s="2"/>
    </row>
    <row r="36" spans="10:42" ht="16.5" customHeight="1">
      <c r="J36" s="4"/>
      <c r="M36" s="11"/>
      <c r="N36" s="11"/>
      <c r="O36" s="14"/>
      <c r="P36" s="11"/>
      <c r="Q36" s="11"/>
      <c r="R36" s="11"/>
      <c r="S36" s="14"/>
      <c r="T36" s="11"/>
      <c r="U36" s="22"/>
      <c r="V36" s="11"/>
      <c r="W36" s="14"/>
      <c r="X36" s="1"/>
      <c r="Y36" s="1"/>
      <c r="Z36" s="1"/>
      <c r="AA36" s="22"/>
      <c r="AB36" s="11"/>
      <c r="AC36" s="14"/>
      <c r="AD36" s="11"/>
      <c r="AE36" s="11"/>
      <c r="AF36" s="11"/>
      <c r="AG36" s="14"/>
      <c r="AH36" s="11"/>
      <c r="AI36" s="22"/>
      <c r="AJ36" s="11"/>
      <c r="AK36" s="14"/>
      <c r="AL36" s="11"/>
      <c r="AM36" s="22"/>
      <c r="AN36" s="1"/>
      <c r="AO36" s="14"/>
      <c r="AP36" s="2"/>
    </row>
    <row r="37" spans="10:42" ht="16.5" customHeight="1">
      <c r="J37" s="4"/>
      <c r="M37" s="22"/>
      <c r="N37" s="11"/>
      <c r="O37" s="14"/>
      <c r="P37" s="11"/>
      <c r="Q37" s="22"/>
      <c r="R37" s="11"/>
      <c r="S37" s="14"/>
      <c r="T37" s="11"/>
      <c r="U37" s="22"/>
      <c r="V37" s="11"/>
      <c r="W37" s="14"/>
      <c r="X37" s="1"/>
      <c r="Y37" s="1"/>
      <c r="Z37" s="1"/>
      <c r="AA37" s="22"/>
      <c r="AB37" s="11"/>
      <c r="AC37" s="14"/>
      <c r="AD37" s="11"/>
      <c r="AF37" s="11"/>
      <c r="AG37" s="14"/>
      <c r="AH37" s="11"/>
      <c r="AI37" s="22"/>
      <c r="AJ37" s="11"/>
      <c r="AK37" s="14"/>
      <c r="AL37" s="11"/>
      <c r="AM37" s="22"/>
      <c r="AN37" s="1"/>
      <c r="AO37" s="14"/>
      <c r="AP37" s="2"/>
    </row>
    <row r="38" spans="10:42" ht="16.5" customHeight="1">
      <c r="J38" s="4"/>
      <c r="M38" s="22"/>
      <c r="N38" s="11"/>
      <c r="O38" s="14"/>
      <c r="P38" s="11"/>
      <c r="Q38" s="22"/>
      <c r="R38" s="11"/>
      <c r="S38" s="14"/>
      <c r="T38" s="11"/>
      <c r="U38" s="22"/>
      <c r="V38" s="11"/>
      <c r="W38" s="14"/>
      <c r="X38" s="1"/>
      <c r="Y38" s="1"/>
      <c r="Z38" s="1"/>
      <c r="AA38" s="22"/>
      <c r="AB38" s="11"/>
      <c r="AC38" s="14"/>
      <c r="AD38" s="11"/>
      <c r="AE38" s="11"/>
      <c r="AF38" s="11"/>
      <c r="AG38" s="14"/>
      <c r="AH38" s="11"/>
      <c r="AI38" s="22"/>
      <c r="AJ38" s="11"/>
      <c r="AK38" s="14"/>
      <c r="AL38" s="11"/>
      <c r="AM38" s="22"/>
      <c r="AN38" s="1"/>
      <c r="AO38" s="14"/>
      <c r="AP38" s="2"/>
    </row>
    <row r="39" spans="10:42" ht="16.5" customHeight="1">
      <c r="J39" s="4"/>
      <c r="M39" s="11"/>
      <c r="N39" s="11"/>
      <c r="O39" s="14"/>
      <c r="P39" s="11"/>
      <c r="Q39" s="22"/>
      <c r="R39" s="11"/>
      <c r="S39" s="14"/>
      <c r="T39" s="11"/>
      <c r="U39" s="11"/>
      <c r="V39" s="11"/>
      <c r="W39" s="14"/>
      <c r="X39" s="1"/>
      <c r="Y39" s="1"/>
      <c r="Z39" s="1"/>
      <c r="AA39" s="11"/>
      <c r="AB39" s="11"/>
      <c r="AC39" s="14"/>
      <c r="AD39" s="11"/>
      <c r="AE39" s="22"/>
      <c r="AF39" s="11"/>
      <c r="AG39" s="14"/>
      <c r="AH39" s="11"/>
      <c r="AI39" s="22"/>
      <c r="AJ39" s="11"/>
      <c r="AK39" s="14"/>
      <c r="AL39" s="11"/>
      <c r="AM39" s="22"/>
      <c r="AN39" s="1"/>
      <c r="AO39" s="14"/>
      <c r="AP39" s="2"/>
    </row>
    <row r="40" spans="10:42" ht="16.5" customHeight="1">
      <c r="J40" s="4"/>
      <c r="M40" s="11"/>
      <c r="N40" s="11"/>
      <c r="O40" s="14"/>
      <c r="P40" s="11"/>
      <c r="Q40" s="22"/>
      <c r="R40" s="11"/>
      <c r="S40" s="14"/>
      <c r="T40" s="11"/>
      <c r="U40" s="11"/>
      <c r="V40" s="11"/>
      <c r="W40" s="14"/>
      <c r="X40" s="1"/>
      <c r="Y40" s="1"/>
      <c r="Z40" s="1"/>
      <c r="AA40" s="22"/>
      <c r="AB40" s="11"/>
      <c r="AC40" s="14"/>
      <c r="AD40" s="11"/>
      <c r="AE40" s="22"/>
      <c r="AF40" s="11"/>
      <c r="AG40" s="14"/>
      <c r="AH40" s="11"/>
      <c r="AI40" s="22"/>
      <c r="AJ40" s="11"/>
      <c r="AK40" s="14"/>
      <c r="AL40" s="11"/>
      <c r="AM40" s="22"/>
      <c r="AN40" s="1"/>
      <c r="AO40" s="14"/>
      <c r="AP40" s="2"/>
    </row>
    <row r="41" spans="10:42" ht="16.5" customHeight="1">
      <c r="J41" s="4"/>
      <c r="M41" s="1"/>
      <c r="N41" s="11"/>
      <c r="O41" s="14"/>
      <c r="P41" s="11"/>
      <c r="Q41" s="22"/>
      <c r="R41" s="11"/>
      <c r="S41" s="14"/>
      <c r="T41" s="11"/>
      <c r="U41" s="1"/>
      <c r="V41" s="11"/>
      <c r="W41" s="14"/>
      <c r="X41" s="1"/>
      <c r="Y41" s="1"/>
      <c r="Z41" s="1"/>
      <c r="AA41" s="22"/>
      <c r="AB41" s="11"/>
      <c r="AC41" s="14"/>
      <c r="AD41" s="11"/>
      <c r="AE41" s="22"/>
      <c r="AF41" s="11"/>
      <c r="AG41" s="14"/>
      <c r="AH41" s="1"/>
      <c r="AI41" s="22"/>
      <c r="AJ41" s="11"/>
      <c r="AK41" s="14"/>
      <c r="AL41" s="11"/>
      <c r="AM41" s="22"/>
      <c r="AN41" s="1"/>
      <c r="AO41" s="14"/>
      <c r="AP41" s="2"/>
    </row>
    <row r="42" spans="10:42" ht="16.5" customHeight="1">
      <c r="J42" s="4"/>
      <c r="M42" s="11"/>
      <c r="N42" s="11"/>
      <c r="O42" s="14"/>
      <c r="P42" s="11"/>
      <c r="Q42" s="22"/>
      <c r="R42" s="11"/>
      <c r="S42" s="14"/>
      <c r="T42" s="11"/>
      <c r="U42" s="11"/>
      <c r="V42" s="11"/>
      <c r="W42" s="14"/>
      <c r="X42" s="1"/>
      <c r="Y42" s="1"/>
      <c r="Z42" s="1"/>
      <c r="AA42" s="22"/>
      <c r="AB42" s="11"/>
      <c r="AC42" s="14"/>
      <c r="AD42" s="11"/>
      <c r="AE42" s="22"/>
      <c r="AF42" s="11"/>
      <c r="AG42" s="14"/>
      <c r="AH42" s="1"/>
      <c r="AI42" s="22"/>
      <c r="AJ42" s="11"/>
      <c r="AK42" s="14"/>
      <c r="AL42" s="11"/>
      <c r="AM42" s="22"/>
      <c r="AN42" s="1"/>
      <c r="AO42" s="14"/>
      <c r="AP42" s="2"/>
    </row>
    <row r="43" spans="10:42" ht="16.5" customHeight="1">
      <c r="J43" s="4"/>
      <c r="M43" s="22"/>
      <c r="N43" s="11"/>
      <c r="O43" s="14"/>
      <c r="P43" s="11"/>
      <c r="Q43" s="22"/>
      <c r="R43" s="11"/>
      <c r="S43" s="14"/>
      <c r="T43" s="11"/>
      <c r="U43" s="22"/>
      <c r="V43" s="11"/>
      <c r="W43" s="14"/>
      <c r="X43" s="1"/>
      <c r="Y43" s="1"/>
      <c r="Z43" s="1"/>
      <c r="AA43" s="22"/>
      <c r="AB43" s="11"/>
      <c r="AC43" s="14"/>
      <c r="AD43" s="11"/>
      <c r="AE43" s="22"/>
      <c r="AF43" s="11"/>
      <c r="AG43" s="14"/>
      <c r="AH43" s="11"/>
      <c r="AI43" s="22"/>
      <c r="AJ43" s="11"/>
      <c r="AK43" s="14"/>
      <c r="AL43" s="11"/>
      <c r="AM43" s="22"/>
      <c r="AN43" s="1"/>
      <c r="AO43" s="14"/>
      <c r="AP43" s="2"/>
    </row>
    <row r="44" spans="10:42" ht="16.5" customHeight="1">
      <c r="J44" s="4"/>
      <c r="M44" s="11"/>
      <c r="N44" s="11"/>
      <c r="O44" s="14"/>
      <c r="P44" s="11"/>
      <c r="Q44" s="22"/>
      <c r="R44" s="11"/>
      <c r="S44" s="14"/>
      <c r="T44" s="11"/>
      <c r="U44" s="22"/>
      <c r="V44" s="11"/>
      <c r="W44" s="14"/>
      <c r="X44" s="1"/>
      <c r="Y44" s="1"/>
      <c r="Z44" s="1"/>
      <c r="AA44" s="11"/>
      <c r="AB44" s="11"/>
      <c r="AC44" s="14"/>
      <c r="AD44" s="11"/>
      <c r="AE44" s="11"/>
      <c r="AF44" s="11"/>
      <c r="AG44" s="9"/>
      <c r="AH44" s="11"/>
      <c r="AI44" s="22"/>
      <c r="AJ44" s="11"/>
      <c r="AK44" s="14"/>
      <c r="AL44" s="11"/>
      <c r="AM44" s="22"/>
      <c r="AN44" s="1"/>
      <c r="AO44" s="14"/>
      <c r="AP44" s="2"/>
    </row>
    <row r="45" spans="10:42" ht="16.5" customHeight="1">
      <c r="J45" s="4"/>
      <c r="M45" s="11"/>
      <c r="N45" s="11"/>
      <c r="O45" s="14"/>
      <c r="P45" s="11"/>
      <c r="Q45" s="11"/>
      <c r="R45" s="11"/>
      <c r="S45" s="14"/>
      <c r="T45" s="11"/>
      <c r="U45" s="22"/>
      <c r="V45" s="11"/>
      <c r="W45" s="14"/>
      <c r="X45" s="1"/>
      <c r="Y45" s="1"/>
      <c r="Z45" s="26"/>
      <c r="AA45" s="27"/>
      <c r="AB45" s="11"/>
      <c r="AC45" s="14"/>
      <c r="AD45" s="11"/>
      <c r="AE45" s="18"/>
      <c r="AF45" s="18"/>
      <c r="AG45" s="29"/>
      <c r="AH45" s="11"/>
      <c r="AI45" s="22"/>
      <c r="AJ45" s="11"/>
      <c r="AK45" s="14"/>
      <c r="AL45" s="11"/>
      <c r="AM45" s="22"/>
      <c r="AN45" s="1"/>
      <c r="AO45" s="14"/>
      <c r="AP45" s="2"/>
    </row>
    <row r="46" spans="10:42" ht="16.5" customHeight="1">
      <c r="J46" s="4"/>
      <c r="M46" s="1"/>
      <c r="N46" s="11"/>
      <c r="O46" s="14"/>
      <c r="P46" s="11"/>
      <c r="Q46" s="11"/>
      <c r="R46" s="11"/>
      <c r="S46" s="14"/>
      <c r="T46" s="11"/>
      <c r="U46" s="22"/>
      <c r="V46" s="11"/>
      <c r="W46" s="14"/>
      <c r="X46" s="1"/>
      <c r="Y46" s="1"/>
      <c r="Z46" s="1"/>
      <c r="AA46" s="11"/>
      <c r="AB46" s="11"/>
      <c r="AC46" s="14"/>
      <c r="AD46" s="11"/>
      <c r="AE46" s="11"/>
      <c r="AF46" s="11"/>
      <c r="AG46" s="14"/>
      <c r="AH46" s="11"/>
      <c r="AI46" s="22"/>
      <c r="AJ46" s="11"/>
      <c r="AK46" s="14"/>
      <c r="AL46" s="11"/>
      <c r="AM46" s="22"/>
      <c r="AN46" s="1"/>
      <c r="AO46" s="14"/>
      <c r="AP46" s="2"/>
    </row>
    <row r="47" spans="10:42" ht="16.5" customHeight="1">
      <c r="J47" s="4"/>
      <c r="M47" s="11"/>
      <c r="N47" s="11"/>
      <c r="O47" s="14"/>
      <c r="P47" s="11"/>
      <c r="Q47" s="1"/>
      <c r="R47" s="11"/>
      <c r="S47" s="14"/>
      <c r="T47" s="11"/>
      <c r="U47" s="22"/>
      <c r="V47" s="11"/>
      <c r="W47" s="14"/>
      <c r="X47" s="1"/>
      <c r="Y47" s="1"/>
      <c r="Z47" s="1"/>
      <c r="AA47" s="22"/>
      <c r="AB47" s="11"/>
      <c r="AC47" s="14"/>
      <c r="AD47" s="11"/>
      <c r="AF47" s="11"/>
      <c r="AG47" s="14"/>
      <c r="AH47" s="11"/>
      <c r="AI47" s="22"/>
      <c r="AJ47" s="11"/>
      <c r="AK47" s="14"/>
      <c r="AL47" s="11"/>
      <c r="AM47" s="22"/>
      <c r="AN47" s="1"/>
      <c r="AO47" s="14"/>
      <c r="AP47" s="2"/>
    </row>
    <row r="48" spans="10:42" ht="16.5" customHeight="1">
      <c r="J48" s="4"/>
      <c r="M48" s="22"/>
      <c r="N48" s="11"/>
      <c r="O48" s="14"/>
      <c r="P48" s="11"/>
      <c r="Q48" s="11"/>
      <c r="R48" s="11"/>
      <c r="S48" s="14"/>
      <c r="T48" s="11"/>
      <c r="U48" s="22"/>
      <c r="V48" s="11"/>
      <c r="W48" s="14"/>
      <c r="X48" s="1"/>
      <c r="Y48" s="1"/>
      <c r="Z48" s="1"/>
      <c r="AA48" s="22"/>
      <c r="AB48" s="11"/>
      <c r="AC48" s="14"/>
      <c r="AD48" s="11"/>
      <c r="AE48" s="11"/>
      <c r="AF48" s="11"/>
      <c r="AG48" s="14"/>
      <c r="AH48" s="11"/>
      <c r="AI48" s="22"/>
      <c r="AJ48" s="11"/>
      <c r="AK48" s="14"/>
      <c r="AL48" s="12"/>
      <c r="AM48" s="12"/>
      <c r="AN48" s="12"/>
      <c r="AO48" s="12"/>
      <c r="AP48" s="2"/>
    </row>
    <row r="49" spans="10:42" ht="16.5" customHeight="1">
      <c r="J49" s="4"/>
      <c r="M49" s="22"/>
      <c r="N49" s="11"/>
      <c r="O49" s="14"/>
      <c r="P49" s="11"/>
      <c r="Q49" s="22"/>
      <c r="R49" s="11"/>
      <c r="S49" s="14"/>
      <c r="T49" s="11"/>
      <c r="U49" s="22"/>
      <c r="V49" s="11"/>
      <c r="W49" s="14"/>
      <c r="X49" s="1"/>
      <c r="Y49" s="1"/>
      <c r="Z49" s="1"/>
      <c r="AA49" s="22"/>
      <c r="AB49" s="11"/>
      <c r="AC49" s="14"/>
      <c r="AD49" s="11"/>
      <c r="AE49" s="22"/>
      <c r="AF49" s="11"/>
      <c r="AG49" s="14"/>
      <c r="AH49" s="11"/>
      <c r="AI49" s="22"/>
      <c r="AJ49" s="11"/>
      <c r="AK49" s="14"/>
      <c r="AL49" s="12"/>
      <c r="AM49" s="12"/>
      <c r="AN49" s="12"/>
      <c r="AO49" s="12"/>
      <c r="AP49" s="2"/>
    </row>
    <row r="50" spans="10:42" ht="16.5" customHeight="1">
      <c r="J50" s="4"/>
      <c r="M50" s="22"/>
      <c r="N50" s="11"/>
      <c r="O50" s="14"/>
      <c r="P50" s="11"/>
      <c r="Q50" s="22"/>
      <c r="R50" s="11"/>
      <c r="S50" s="14"/>
      <c r="T50" s="11"/>
      <c r="U50" s="11"/>
      <c r="V50" s="11"/>
      <c r="W50" s="14"/>
      <c r="X50" s="1"/>
      <c r="Y50" s="1"/>
      <c r="Z50" s="1"/>
      <c r="AA50" s="22"/>
      <c r="AB50" s="11"/>
      <c r="AC50" s="14"/>
      <c r="AD50" s="11"/>
      <c r="AE50" s="22"/>
      <c r="AF50" s="11"/>
      <c r="AG50" s="14"/>
      <c r="AH50" s="12"/>
      <c r="AI50" s="22"/>
      <c r="AJ50" s="1"/>
      <c r="AK50" s="14"/>
      <c r="AL50" s="12"/>
      <c r="AM50" s="12"/>
      <c r="AN50" s="12"/>
      <c r="AO50" s="12"/>
      <c r="AP50" s="2"/>
    </row>
    <row r="51" spans="10:42" ht="16.5" customHeight="1">
      <c r="J51" s="4"/>
      <c r="M51" s="22"/>
      <c r="N51" s="11"/>
      <c r="O51" s="14"/>
      <c r="P51" s="11"/>
      <c r="Q51" s="22"/>
      <c r="R51" s="11"/>
      <c r="S51" s="14"/>
      <c r="T51" s="11"/>
      <c r="U51" s="1"/>
      <c r="V51" s="11"/>
      <c r="W51" s="14"/>
      <c r="X51" s="1"/>
      <c r="Y51" s="1"/>
      <c r="Z51" s="1"/>
      <c r="AA51" s="12"/>
      <c r="AB51" s="12"/>
      <c r="AC51" s="12"/>
      <c r="AD51" s="11"/>
      <c r="AE51" s="22"/>
      <c r="AF51" s="11"/>
      <c r="AG51" s="14"/>
      <c r="AH51" s="12"/>
      <c r="AI51" s="22"/>
      <c r="AJ51" s="1"/>
      <c r="AK51" s="14"/>
      <c r="AL51" s="12"/>
      <c r="AM51" s="12"/>
      <c r="AN51" s="12"/>
      <c r="AO51" s="12"/>
      <c r="AP51" s="2"/>
    </row>
    <row r="52" spans="13:42" ht="16.5" customHeight="1">
      <c r="M52" s="22"/>
      <c r="N52" s="11"/>
      <c r="O52" s="14"/>
      <c r="P52" s="11"/>
      <c r="Q52" s="22"/>
      <c r="R52" s="11"/>
      <c r="S52" s="14"/>
      <c r="T52" s="11"/>
      <c r="U52" s="11"/>
      <c r="V52" s="11"/>
      <c r="W52" s="14"/>
      <c r="X52" s="1"/>
      <c r="Y52" s="1"/>
      <c r="Z52" s="26"/>
      <c r="AA52" s="27"/>
      <c r="AB52" s="11"/>
      <c r="AC52" s="14"/>
      <c r="AD52" s="11"/>
      <c r="AE52" s="11"/>
      <c r="AF52" s="11"/>
      <c r="AG52" s="14"/>
      <c r="AH52" s="12"/>
      <c r="AI52" s="22"/>
      <c r="AJ52" s="1"/>
      <c r="AK52" s="14"/>
      <c r="AL52" s="11"/>
      <c r="AM52" s="11"/>
      <c r="AN52" s="11"/>
      <c r="AO52" s="9"/>
      <c r="AP52" s="2"/>
    </row>
    <row r="53" spans="13:42" ht="16.5" customHeight="1">
      <c r="M53" s="11"/>
      <c r="N53" s="11"/>
      <c r="O53" s="14"/>
      <c r="P53" s="11"/>
      <c r="Q53" s="22"/>
      <c r="R53" s="11"/>
      <c r="S53" s="14"/>
      <c r="T53" s="11"/>
      <c r="U53" s="22"/>
      <c r="V53" s="11"/>
      <c r="W53" s="14"/>
      <c r="X53" s="1"/>
      <c r="Y53" s="1"/>
      <c r="Z53" s="1"/>
      <c r="AA53" s="11"/>
      <c r="AB53" s="11"/>
      <c r="AC53" s="14"/>
      <c r="AD53" s="11"/>
      <c r="AE53" s="11"/>
      <c r="AF53" s="11"/>
      <c r="AG53" s="14"/>
      <c r="AH53" s="11"/>
      <c r="AI53" s="11"/>
      <c r="AJ53" s="11"/>
      <c r="AK53" s="14"/>
      <c r="AL53" s="11"/>
      <c r="AM53" s="11"/>
      <c r="AN53" s="11"/>
      <c r="AO53" s="14"/>
      <c r="AP53" s="2"/>
    </row>
    <row r="54" spans="13:42" ht="16.5" customHeight="1">
      <c r="M54" s="11"/>
      <c r="N54" s="11"/>
      <c r="O54" s="14"/>
      <c r="P54" s="11"/>
      <c r="Q54" s="22"/>
      <c r="R54" s="11"/>
      <c r="S54" s="14"/>
      <c r="T54" s="11"/>
      <c r="U54" s="22"/>
      <c r="V54" s="11"/>
      <c r="W54" s="14"/>
      <c r="X54" s="1"/>
      <c r="Y54" s="1"/>
      <c r="Z54" s="1"/>
      <c r="AA54" s="11"/>
      <c r="AB54" s="11"/>
      <c r="AC54" s="14"/>
      <c r="AD54" s="11"/>
      <c r="AE54" s="11"/>
      <c r="AF54" s="11"/>
      <c r="AG54" s="14"/>
      <c r="AH54" s="11"/>
      <c r="AI54" s="11"/>
      <c r="AJ54" s="11"/>
      <c r="AK54" s="14"/>
      <c r="AL54" s="11"/>
      <c r="AM54" s="11"/>
      <c r="AN54" s="11"/>
      <c r="AO54" s="14"/>
      <c r="AP54" s="2"/>
    </row>
    <row r="55" spans="13:42" ht="16.5" customHeight="1">
      <c r="M55" s="1"/>
      <c r="N55" s="1"/>
      <c r="O55" s="9"/>
      <c r="P55" s="1"/>
      <c r="Q55" s="1"/>
      <c r="R55" s="1"/>
      <c r="S55" s="9"/>
      <c r="T55" s="1"/>
      <c r="U55" s="1"/>
      <c r="V55" s="1"/>
      <c r="W55" s="9"/>
      <c r="X55" s="1"/>
      <c r="Y55" s="1"/>
      <c r="Z55" s="1"/>
      <c r="AA55" s="1"/>
      <c r="AB55" s="1"/>
      <c r="AC55" s="9"/>
      <c r="AD55" s="1"/>
      <c r="AE55" s="1"/>
      <c r="AF55" s="1"/>
      <c r="AG55" s="9"/>
      <c r="AH55" s="1"/>
      <c r="AI55" s="1"/>
      <c r="AJ55" s="1"/>
      <c r="AK55" s="9"/>
      <c r="AL55" s="1"/>
      <c r="AM55" s="1"/>
      <c r="AN55" s="1"/>
      <c r="AO55" s="9"/>
      <c r="AP55" s="2"/>
    </row>
    <row r="56" spans="13:42" ht="14.25">
      <c r="M56" s="1"/>
      <c r="N56" s="1"/>
      <c r="O56" s="9"/>
      <c r="P56" s="1"/>
      <c r="Q56" s="1"/>
      <c r="R56" s="1"/>
      <c r="S56" s="9"/>
      <c r="T56" s="1"/>
      <c r="U56" s="1"/>
      <c r="V56" s="1"/>
      <c r="W56" s="9"/>
      <c r="X56" s="1"/>
      <c r="Y56" s="1"/>
      <c r="Z56" s="1"/>
      <c r="AA56" s="1"/>
      <c r="AB56" s="1"/>
      <c r="AC56" s="9"/>
      <c r="AD56" s="1"/>
      <c r="AE56" s="1"/>
      <c r="AF56" s="1"/>
      <c r="AG56" s="9"/>
      <c r="AH56" s="1"/>
      <c r="AI56" s="1"/>
      <c r="AJ56" s="1"/>
      <c r="AK56" s="9"/>
      <c r="AL56" s="1"/>
      <c r="AM56" s="1"/>
      <c r="AN56" s="1"/>
      <c r="AO56" s="9"/>
      <c r="AP56" s="2"/>
    </row>
    <row r="62" ht="15" customHeight="1"/>
  </sheetData>
  <mergeCells count="10">
    <mergeCell ref="E5:F5"/>
    <mergeCell ref="A7:B7"/>
    <mergeCell ref="A4:B4"/>
    <mergeCell ref="A21:B21"/>
    <mergeCell ref="A13:B13"/>
    <mergeCell ref="A5:B5"/>
    <mergeCell ref="A22:B22"/>
    <mergeCell ref="E22:F22"/>
    <mergeCell ref="A28:B28"/>
    <mergeCell ref="A23:B23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showGridLines="0" zoomScale="75" zoomScaleNormal="75" workbookViewId="0" topLeftCell="A1">
      <selection activeCell="G21" sqref="G21"/>
    </sheetView>
  </sheetViews>
  <sheetFormatPr defaultColWidth="8.625" defaultRowHeight="12.75"/>
  <cols>
    <col min="1" max="1" width="3.625" style="4" customWidth="1"/>
    <col min="2" max="2" width="14.75390625" style="4" customWidth="1"/>
    <col min="3" max="4" width="0.875" style="4" customWidth="1"/>
    <col min="5" max="5" width="12.00390625" style="4" customWidth="1"/>
    <col min="6" max="6" width="0.875" style="4" customWidth="1"/>
    <col min="7" max="7" width="17.625" style="4" customWidth="1"/>
    <col min="8" max="8" width="13.25390625" style="4" customWidth="1"/>
    <col min="9" max="9" width="13.375" style="4" customWidth="1"/>
    <col min="10" max="16384" width="8.625" style="4" customWidth="1"/>
  </cols>
  <sheetData>
    <row r="1" spans="1:9" ht="15.75" customHeight="1" thickBot="1">
      <c r="A1" s="13" t="s">
        <v>613</v>
      </c>
      <c r="B1" s="13"/>
      <c r="C1" s="13"/>
      <c r="D1" s="13"/>
      <c r="E1" s="13"/>
      <c r="F1" s="13"/>
      <c r="G1" s="13"/>
      <c r="H1" s="13"/>
      <c r="I1" s="13"/>
    </row>
    <row r="2" spans="1:9" ht="16.5" customHeight="1">
      <c r="A2" s="118" t="s">
        <v>2</v>
      </c>
      <c r="B2" s="118"/>
      <c r="C2" s="42"/>
      <c r="D2" s="43"/>
      <c r="E2" s="118" t="s">
        <v>608</v>
      </c>
      <c r="F2" s="44"/>
      <c r="G2" s="20" t="s">
        <v>1</v>
      </c>
      <c r="H2" s="36" t="s">
        <v>3</v>
      </c>
      <c r="I2" s="20" t="s">
        <v>4</v>
      </c>
    </row>
    <row r="3" spans="1:9" ht="33" customHeight="1">
      <c r="A3" s="109"/>
      <c r="B3" s="109"/>
      <c r="C3" s="21"/>
      <c r="D3" s="45"/>
      <c r="E3" s="109"/>
      <c r="F3" s="21"/>
      <c r="G3" s="64" t="s">
        <v>627</v>
      </c>
      <c r="H3" s="120" t="s">
        <v>628</v>
      </c>
      <c r="I3" s="121"/>
    </row>
    <row r="4" spans="1:9" ht="33" customHeight="1">
      <c r="A4" s="113" t="s">
        <v>6</v>
      </c>
      <c r="B4" s="123"/>
      <c r="C4" s="13"/>
      <c r="D4" s="46"/>
      <c r="E4" s="47" t="s">
        <v>614</v>
      </c>
      <c r="F4" s="1"/>
      <c r="G4" s="48">
        <f>SUM(G5:G6)</f>
        <v>503.58599999999996</v>
      </c>
      <c r="H4" s="1">
        <f>SUM(H5:H6)</f>
        <v>31129</v>
      </c>
      <c r="I4" s="25">
        <f>SUM(I5:I6)</f>
        <v>83493</v>
      </c>
    </row>
    <row r="5" spans="1:9" ht="33" customHeight="1">
      <c r="A5" s="113" t="s">
        <v>8</v>
      </c>
      <c r="B5" s="123"/>
      <c r="C5" s="13"/>
      <c r="D5" s="46"/>
      <c r="E5" s="47" t="s">
        <v>9</v>
      </c>
      <c r="F5" s="1"/>
      <c r="G5" s="48">
        <f>SUM(G7:G14,G19:G25)</f>
        <v>259.69</v>
      </c>
      <c r="H5" s="49">
        <f>SUM(H7:H14,H19:H25)</f>
        <v>12409</v>
      </c>
      <c r="I5" s="50">
        <f>SUM(I7:I14,I19:I25)</f>
        <v>37072</v>
      </c>
    </row>
    <row r="6" spans="1:9" ht="33" customHeight="1">
      <c r="A6" s="113" t="s">
        <v>11</v>
      </c>
      <c r="B6" s="123"/>
      <c r="C6" s="13"/>
      <c r="D6" s="46"/>
      <c r="E6" s="47" t="s">
        <v>621</v>
      </c>
      <c r="F6" s="1"/>
      <c r="G6" s="48">
        <f>SUM(G26,'(2)単一（高島町～上対馬町）'!F21,'(2)単一（高島町～上対馬町）'!F43,'(2)単一（高島町～上対馬町）'!F55,'(2)単一（高島町～上対馬町）'!F61)</f>
        <v>243.89599999999996</v>
      </c>
      <c r="H6" s="49">
        <f>SUM(H26,'(2)単一（高島町～上対馬町）'!G21,'(2)単一（高島町～上対馬町）'!G43,'(2)単一（高島町～上対馬町）'!G55,'(2)単一（高島町～上対馬町）'!G61)</f>
        <v>18720</v>
      </c>
      <c r="I6" s="50">
        <f>SUM(I26,'(2)単一（高島町～上対馬町）'!H21,'(2)単一（高島町～上対馬町）'!H43,'(2)単一（高島町～上対馬町）'!H55,'(2)単一（高島町～上対馬町）'!H61)</f>
        <v>46421</v>
      </c>
    </row>
    <row r="7" spans="1:9" ht="33" customHeight="1">
      <c r="A7" s="13"/>
      <c r="B7" s="28" t="s">
        <v>15</v>
      </c>
      <c r="C7" s="13"/>
      <c r="D7" s="46"/>
      <c r="E7" s="23" t="s">
        <v>16</v>
      </c>
      <c r="F7" s="13"/>
      <c r="G7" s="48">
        <v>1.66</v>
      </c>
      <c r="H7" s="1">
        <v>320</v>
      </c>
      <c r="I7" s="25">
        <v>1046</v>
      </c>
    </row>
    <row r="8" spans="1:9" ht="33" customHeight="1">
      <c r="A8" s="13"/>
      <c r="B8" s="28" t="s">
        <v>20</v>
      </c>
      <c r="C8" s="13"/>
      <c r="D8" s="46"/>
      <c r="E8" s="23" t="s">
        <v>21</v>
      </c>
      <c r="F8" s="13"/>
      <c r="G8" s="48">
        <v>32.92</v>
      </c>
      <c r="H8" s="1">
        <v>3002</v>
      </c>
      <c r="I8" s="25">
        <v>9374</v>
      </c>
    </row>
    <row r="9" spans="1:9" ht="33" customHeight="1">
      <c r="A9" s="13"/>
      <c r="B9" s="13"/>
      <c r="C9" s="13"/>
      <c r="D9" s="46"/>
      <c r="E9" s="23" t="s">
        <v>25</v>
      </c>
      <c r="F9" s="13"/>
      <c r="G9" s="48">
        <v>4.6</v>
      </c>
      <c r="H9" s="1">
        <v>353</v>
      </c>
      <c r="I9" s="25">
        <v>778</v>
      </c>
    </row>
    <row r="10" spans="1:9" ht="33" customHeight="1">
      <c r="A10" s="13"/>
      <c r="B10" s="13"/>
      <c r="C10" s="13"/>
      <c r="D10" s="46"/>
      <c r="E10" s="23" t="s">
        <v>22</v>
      </c>
      <c r="F10" s="13"/>
      <c r="G10" s="48">
        <v>2.56</v>
      </c>
      <c r="H10" s="1">
        <v>67</v>
      </c>
      <c r="I10" s="25">
        <v>261</v>
      </c>
    </row>
    <row r="11" spans="1:9" ht="33" customHeight="1">
      <c r="A11" s="13"/>
      <c r="B11" s="13"/>
      <c r="C11" s="13"/>
      <c r="D11" s="46"/>
      <c r="E11" s="23" t="s">
        <v>33</v>
      </c>
      <c r="F11" s="13"/>
      <c r="G11" s="48">
        <v>0.4</v>
      </c>
      <c r="H11" s="1">
        <v>23</v>
      </c>
      <c r="I11" s="25">
        <v>343</v>
      </c>
    </row>
    <row r="12" spans="1:9" ht="33" customHeight="1">
      <c r="A12" s="13"/>
      <c r="B12" s="28" t="s">
        <v>18</v>
      </c>
      <c r="C12" s="13"/>
      <c r="D12" s="46"/>
      <c r="E12" s="23" t="s">
        <v>36</v>
      </c>
      <c r="F12" s="13"/>
      <c r="G12" s="48">
        <v>38.353</v>
      </c>
      <c r="H12" s="1">
        <v>278</v>
      </c>
      <c r="I12" s="25">
        <v>577</v>
      </c>
    </row>
    <row r="13" spans="1:9" ht="33" customHeight="1">
      <c r="A13" s="13"/>
      <c r="B13" s="13"/>
      <c r="C13" s="13"/>
      <c r="D13" s="46"/>
      <c r="E13" s="23" t="s">
        <v>40</v>
      </c>
      <c r="F13" s="13"/>
      <c r="G13" s="48">
        <v>8.757</v>
      </c>
      <c r="H13" s="1">
        <v>158</v>
      </c>
      <c r="I13" s="25">
        <v>278</v>
      </c>
    </row>
    <row r="14" spans="1:9" ht="33" customHeight="1" thickBot="1">
      <c r="A14" s="15"/>
      <c r="B14" s="15"/>
      <c r="C14" s="15"/>
      <c r="D14" s="51"/>
      <c r="E14" s="52" t="s">
        <v>44</v>
      </c>
      <c r="F14" s="15"/>
      <c r="G14" s="53">
        <v>1.469</v>
      </c>
      <c r="H14" s="32">
        <v>43</v>
      </c>
      <c r="I14" s="33">
        <v>58</v>
      </c>
    </row>
    <row r="15" spans="5:9" ht="16.5" customHeight="1">
      <c r="E15" s="13"/>
      <c r="F15" s="13"/>
      <c r="G15" s="13"/>
      <c r="H15" s="13"/>
      <c r="I15" s="13"/>
    </row>
    <row r="16" spans="1:9" ht="16.5" customHeight="1" thickBot="1">
      <c r="A16" s="13"/>
      <c r="B16" s="13"/>
      <c r="C16" s="13"/>
      <c r="D16" s="13"/>
      <c r="E16" s="13"/>
      <c r="F16" s="13"/>
      <c r="G16" s="13"/>
      <c r="H16" s="13" t="s">
        <v>633</v>
      </c>
      <c r="I16" s="13"/>
    </row>
    <row r="17" spans="1:10" ht="16.5" customHeight="1">
      <c r="A17" s="119" t="s">
        <v>2</v>
      </c>
      <c r="B17" s="118"/>
      <c r="C17" s="42"/>
      <c r="D17" s="43"/>
      <c r="E17" s="118" t="s">
        <v>608</v>
      </c>
      <c r="F17" s="44"/>
      <c r="G17" s="20" t="s">
        <v>1</v>
      </c>
      <c r="H17" s="36" t="s">
        <v>3</v>
      </c>
      <c r="I17" s="36" t="s">
        <v>4</v>
      </c>
      <c r="J17" s="13"/>
    </row>
    <row r="18" spans="1:10" ht="33" customHeight="1">
      <c r="A18" s="108"/>
      <c r="B18" s="109"/>
      <c r="C18" s="21"/>
      <c r="D18" s="45"/>
      <c r="E18" s="109"/>
      <c r="F18" s="21"/>
      <c r="G18" s="64" t="s">
        <v>627</v>
      </c>
      <c r="H18" s="120" t="s">
        <v>628</v>
      </c>
      <c r="I18" s="122"/>
      <c r="J18" s="13"/>
    </row>
    <row r="19" spans="1:9" ht="33" customHeight="1">
      <c r="A19" s="46"/>
      <c r="B19" s="13"/>
      <c r="C19" s="13"/>
      <c r="D19" s="46"/>
      <c r="E19" s="23" t="s">
        <v>7</v>
      </c>
      <c r="F19" s="13"/>
      <c r="G19" s="48">
        <v>0.519</v>
      </c>
      <c r="H19" s="1">
        <v>11</v>
      </c>
      <c r="I19" s="1">
        <v>12</v>
      </c>
    </row>
    <row r="20" spans="1:9" ht="33" customHeight="1">
      <c r="A20" s="46"/>
      <c r="B20" s="13"/>
      <c r="C20" s="13"/>
      <c r="D20" s="46"/>
      <c r="E20" s="23" t="s">
        <v>10</v>
      </c>
      <c r="F20" s="13"/>
      <c r="G20" s="48">
        <v>0.03</v>
      </c>
      <c r="H20" s="1">
        <v>5</v>
      </c>
      <c r="I20" s="1">
        <v>10</v>
      </c>
    </row>
    <row r="21" spans="1:9" ht="49.5" customHeight="1">
      <c r="A21" s="46"/>
      <c r="B21" s="54" t="s">
        <v>12</v>
      </c>
      <c r="C21" s="13"/>
      <c r="D21" s="46"/>
      <c r="E21" s="23" t="s">
        <v>13</v>
      </c>
      <c r="F21" s="13"/>
      <c r="G21" s="48">
        <v>163.305</v>
      </c>
      <c r="H21" s="1">
        <v>7743</v>
      </c>
      <c r="I21" s="1">
        <v>22878</v>
      </c>
    </row>
    <row r="22" spans="1:9" ht="33" customHeight="1">
      <c r="A22" s="46"/>
      <c r="B22" s="13"/>
      <c r="C22" s="13"/>
      <c r="D22" s="46"/>
      <c r="E22" s="23" t="s">
        <v>17</v>
      </c>
      <c r="F22" s="13"/>
      <c r="G22" s="48">
        <v>3.467</v>
      </c>
      <c r="H22" s="1">
        <v>257</v>
      </c>
      <c r="I22" s="1">
        <v>974</v>
      </c>
    </row>
    <row r="23" spans="1:9" ht="33" customHeight="1">
      <c r="A23" s="46"/>
      <c r="B23" s="13"/>
      <c r="C23" s="13"/>
      <c r="D23" s="46"/>
      <c r="E23" s="23" t="s">
        <v>22</v>
      </c>
      <c r="F23" s="13"/>
      <c r="G23" s="48">
        <v>0.25</v>
      </c>
      <c r="H23" s="1">
        <v>17</v>
      </c>
      <c r="I23" s="1">
        <v>48</v>
      </c>
    </row>
    <row r="24" spans="1:9" ht="33" customHeight="1">
      <c r="A24" s="46"/>
      <c r="B24" s="54" t="s">
        <v>26</v>
      </c>
      <c r="C24" s="13"/>
      <c r="D24" s="46"/>
      <c r="E24" s="23" t="s">
        <v>27</v>
      </c>
      <c r="F24" s="13"/>
      <c r="G24" s="48">
        <v>0.9</v>
      </c>
      <c r="H24" s="1">
        <v>97</v>
      </c>
      <c r="I24" s="1">
        <v>351</v>
      </c>
    </row>
    <row r="25" spans="1:9" ht="33" customHeight="1">
      <c r="A25" s="46"/>
      <c r="B25" s="13"/>
      <c r="C25" s="13"/>
      <c r="D25" s="46"/>
      <c r="E25" s="23" t="s">
        <v>30</v>
      </c>
      <c r="F25" s="13"/>
      <c r="G25" s="48">
        <v>0.5</v>
      </c>
      <c r="H25" s="1">
        <v>35</v>
      </c>
      <c r="I25" s="1">
        <v>84</v>
      </c>
    </row>
    <row r="26" spans="1:9" ht="49.5" customHeight="1">
      <c r="A26" s="46"/>
      <c r="B26" s="54" t="s">
        <v>34</v>
      </c>
      <c r="C26" s="13"/>
      <c r="D26" s="46"/>
      <c r="E26" s="47" t="s">
        <v>622</v>
      </c>
      <c r="F26" s="13"/>
      <c r="G26" s="48">
        <v>41.659</v>
      </c>
      <c r="H26" s="49">
        <v>7202</v>
      </c>
      <c r="I26" s="49">
        <v>14875</v>
      </c>
    </row>
    <row r="27" spans="1:9" ht="33" customHeight="1">
      <c r="A27" s="46"/>
      <c r="B27" s="54" t="s">
        <v>38</v>
      </c>
      <c r="C27" s="13"/>
      <c r="D27" s="46"/>
      <c r="E27" s="23" t="s">
        <v>39</v>
      </c>
      <c r="F27" s="13"/>
      <c r="G27" s="48">
        <v>1.31</v>
      </c>
      <c r="H27" s="1">
        <v>173</v>
      </c>
      <c r="I27" s="1">
        <v>339</v>
      </c>
    </row>
    <row r="28" spans="1:9" ht="33" customHeight="1" thickBot="1">
      <c r="A28" s="51"/>
      <c r="B28" s="15"/>
      <c r="C28" s="15"/>
      <c r="D28" s="51"/>
      <c r="E28" s="52" t="s">
        <v>43</v>
      </c>
      <c r="F28" s="15"/>
      <c r="G28" s="53">
        <v>0.94</v>
      </c>
      <c r="H28" s="32">
        <v>326</v>
      </c>
      <c r="I28" s="32">
        <v>696</v>
      </c>
    </row>
    <row r="29" spans="1:9" ht="16.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52" spans="1:9" ht="14.25">
      <c r="A52" s="1"/>
      <c r="B52" s="1"/>
      <c r="C52" s="1"/>
      <c r="D52" s="1"/>
      <c r="E52" s="1"/>
      <c r="F52" s="1"/>
      <c r="G52" s="9"/>
      <c r="H52" s="1"/>
      <c r="I52" s="55"/>
    </row>
    <row r="53" spans="1:9" ht="24">
      <c r="A53" s="1"/>
      <c r="B53" s="10"/>
      <c r="C53" s="1"/>
      <c r="D53" s="1"/>
      <c r="E53" s="1"/>
      <c r="F53" s="1"/>
      <c r="G53" s="9"/>
      <c r="H53" s="1"/>
      <c r="I53" s="55"/>
    </row>
    <row r="54" spans="1:9" ht="24">
      <c r="A54" s="1"/>
      <c r="B54" s="10"/>
      <c r="C54" s="1"/>
      <c r="D54" s="1"/>
      <c r="E54" s="1"/>
      <c r="F54" s="1"/>
      <c r="G54" s="9"/>
      <c r="H54" s="1"/>
      <c r="I54" s="55"/>
    </row>
    <row r="55" spans="1:9" ht="15" customHeight="1">
      <c r="A55" s="1"/>
      <c r="B55" s="1"/>
      <c r="C55" s="1"/>
      <c r="D55" s="1"/>
      <c r="E55" s="1"/>
      <c r="F55" s="1"/>
      <c r="G55" s="9"/>
      <c r="H55" s="1"/>
      <c r="I55" s="1"/>
    </row>
    <row r="56" spans="1:9" ht="14.25">
      <c r="A56" s="13"/>
      <c r="B56" s="13"/>
      <c r="C56" s="13"/>
      <c r="D56" s="13"/>
      <c r="E56" s="56"/>
      <c r="F56" s="56"/>
      <c r="G56" s="56"/>
      <c r="H56" s="56"/>
      <c r="I56" s="56"/>
    </row>
    <row r="57" spans="1:9" ht="14.25">
      <c r="A57" s="13"/>
      <c r="B57" s="56"/>
      <c r="C57" s="13"/>
      <c r="D57" s="13"/>
      <c r="E57" s="13"/>
      <c r="F57" s="13"/>
      <c r="G57" s="57"/>
      <c r="H57" s="58"/>
      <c r="I57" s="58"/>
    </row>
    <row r="58" spans="1:9" ht="14.25">
      <c r="A58" s="13"/>
      <c r="B58" s="13"/>
      <c r="C58" s="13"/>
      <c r="D58" s="13"/>
      <c r="E58" s="23"/>
      <c r="F58" s="13"/>
      <c r="G58" s="59"/>
      <c r="H58" s="58"/>
      <c r="I58" s="58"/>
    </row>
    <row r="59" spans="1:9" ht="14.25">
      <c r="A59" s="1"/>
      <c r="B59" s="60"/>
      <c r="C59" s="1"/>
      <c r="D59" s="1"/>
      <c r="E59" s="60"/>
      <c r="F59" s="1"/>
      <c r="G59" s="9"/>
      <c r="H59" s="1"/>
      <c r="I59" s="1"/>
    </row>
    <row r="60" spans="1:9" ht="14.25">
      <c r="A60" s="1"/>
      <c r="B60" s="61"/>
      <c r="C60" s="1"/>
      <c r="D60" s="1"/>
      <c r="E60" s="60"/>
      <c r="F60" s="1"/>
      <c r="G60" s="9"/>
      <c r="H60" s="1"/>
      <c r="I60" s="1"/>
    </row>
    <row r="61" spans="1:9" ht="14.25">
      <c r="A61" s="1"/>
      <c r="B61" s="61"/>
      <c r="C61" s="1"/>
      <c r="D61" s="1"/>
      <c r="E61" s="60"/>
      <c r="F61" s="1"/>
      <c r="G61" s="9"/>
      <c r="H61" s="1"/>
      <c r="I61" s="1"/>
    </row>
    <row r="62" spans="1:9" ht="14.25">
      <c r="A62" s="1"/>
      <c r="B62" s="61"/>
      <c r="C62" s="1"/>
      <c r="D62" s="1"/>
      <c r="E62" s="60"/>
      <c r="F62" s="1"/>
      <c r="G62" s="9"/>
      <c r="H62" s="1"/>
      <c r="I62" s="1"/>
    </row>
    <row r="63" spans="1:9" ht="14.25">
      <c r="A63" s="1"/>
      <c r="B63" s="61"/>
      <c r="C63" s="1"/>
      <c r="D63" s="1"/>
      <c r="E63" s="60"/>
      <c r="F63" s="1"/>
      <c r="G63" s="9"/>
      <c r="H63" s="1"/>
      <c r="I63" s="1"/>
    </row>
    <row r="64" spans="1:9" ht="14.25">
      <c r="A64" s="1"/>
      <c r="B64" s="61"/>
      <c r="C64" s="1"/>
      <c r="D64" s="1"/>
      <c r="E64" s="60"/>
      <c r="F64" s="1"/>
      <c r="G64" s="9"/>
      <c r="H64" s="1"/>
      <c r="I64" s="1"/>
    </row>
    <row r="65" spans="1:9" ht="14.25">
      <c r="A65" s="1"/>
      <c r="B65" s="61"/>
      <c r="C65" s="1"/>
      <c r="D65" s="1"/>
      <c r="E65" s="60"/>
      <c r="F65" s="1"/>
      <c r="G65" s="9"/>
      <c r="H65" s="1"/>
      <c r="I65" s="1"/>
    </row>
    <row r="66" spans="1:9" ht="14.25">
      <c r="A66" s="1"/>
      <c r="B66" s="61"/>
      <c r="C66" s="1"/>
      <c r="D66" s="1"/>
      <c r="E66" s="60"/>
      <c r="F66" s="1"/>
      <c r="G66" s="9"/>
      <c r="H66" s="1"/>
      <c r="I66" s="1"/>
    </row>
    <row r="67" spans="1:9" ht="14.25">
      <c r="A67" s="1"/>
      <c r="B67" s="61"/>
      <c r="C67" s="1"/>
      <c r="D67" s="1"/>
      <c r="E67" s="60"/>
      <c r="F67" s="1"/>
      <c r="G67" s="9"/>
      <c r="H67" s="1"/>
      <c r="I67" s="1"/>
    </row>
    <row r="68" spans="1:9" ht="14.25">
      <c r="A68" s="1"/>
      <c r="B68" s="61"/>
      <c r="C68" s="1"/>
      <c r="D68" s="1"/>
      <c r="E68" s="60"/>
      <c r="F68" s="1"/>
      <c r="G68" s="9"/>
      <c r="H68" s="1"/>
      <c r="I68" s="1"/>
    </row>
    <row r="69" spans="1:9" ht="14.25">
      <c r="A69" s="1"/>
      <c r="B69" s="61"/>
      <c r="C69" s="1"/>
      <c r="D69" s="1"/>
      <c r="E69" s="60"/>
      <c r="F69" s="1"/>
      <c r="G69" s="9"/>
      <c r="H69" s="1"/>
      <c r="I69" s="1"/>
    </row>
    <row r="70" spans="1:9" ht="14.25">
      <c r="A70" s="1"/>
      <c r="B70" s="61"/>
      <c r="C70" s="1"/>
      <c r="D70" s="1"/>
      <c r="E70" s="60"/>
      <c r="F70" s="1"/>
      <c r="G70" s="9"/>
      <c r="H70" s="1"/>
      <c r="I70" s="1"/>
    </row>
    <row r="71" spans="1:9" ht="14.25">
      <c r="A71" s="1"/>
      <c r="B71" s="61"/>
      <c r="C71" s="1"/>
      <c r="D71" s="1"/>
      <c r="E71" s="60"/>
      <c r="F71" s="1"/>
      <c r="G71" s="9"/>
      <c r="H71" s="1"/>
      <c r="I71" s="1"/>
    </row>
    <row r="72" spans="1:9" ht="14.25">
      <c r="A72" s="1"/>
      <c r="B72" s="61"/>
      <c r="C72" s="1"/>
      <c r="D72" s="1"/>
      <c r="E72" s="60"/>
      <c r="F72" s="1"/>
      <c r="G72" s="9"/>
      <c r="H72" s="1"/>
      <c r="I72" s="1"/>
    </row>
    <row r="73" spans="1:9" ht="14.25">
      <c r="A73" s="1"/>
      <c r="B73" s="61"/>
      <c r="C73" s="1"/>
      <c r="D73" s="1"/>
      <c r="E73" s="60"/>
      <c r="F73" s="1"/>
      <c r="G73" s="9"/>
      <c r="H73" s="1"/>
      <c r="I73" s="1"/>
    </row>
    <row r="74" spans="1:9" ht="14.25">
      <c r="A74" s="1"/>
      <c r="B74" s="61"/>
      <c r="C74" s="1"/>
      <c r="D74" s="1"/>
      <c r="E74" s="60"/>
      <c r="F74" s="1"/>
      <c r="G74" s="9"/>
      <c r="H74" s="1"/>
      <c r="I74" s="1"/>
    </row>
    <row r="75" spans="1:9" ht="14.25">
      <c r="A75" s="1"/>
      <c r="B75" s="61"/>
      <c r="C75" s="1"/>
      <c r="D75" s="1"/>
      <c r="E75" s="60"/>
      <c r="F75" s="1"/>
      <c r="G75" s="9"/>
      <c r="H75" s="1"/>
      <c r="I75" s="1"/>
    </row>
    <row r="76" spans="1:9" ht="14.25">
      <c r="A76" s="1"/>
      <c r="B76" s="61"/>
      <c r="C76" s="1"/>
      <c r="D76" s="1"/>
      <c r="E76" s="60"/>
      <c r="F76" s="1"/>
      <c r="G76" s="9"/>
      <c r="H76" s="1"/>
      <c r="I76" s="1"/>
    </row>
    <row r="77" spans="1:9" ht="14.25">
      <c r="A77" s="1"/>
      <c r="B77" s="61"/>
      <c r="C77" s="1"/>
      <c r="D77" s="1"/>
      <c r="E77" s="60"/>
      <c r="F77" s="1"/>
      <c r="G77" s="9"/>
      <c r="H77" s="1"/>
      <c r="I77" s="1"/>
    </row>
    <row r="78" spans="1:9" ht="14.25">
      <c r="A78" s="1"/>
      <c r="B78" s="61"/>
      <c r="C78" s="1"/>
      <c r="D78" s="1"/>
      <c r="E78" s="60"/>
      <c r="F78" s="1"/>
      <c r="G78" s="9"/>
      <c r="H78" s="1"/>
      <c r="I78" s="1"/>
    </row>
    <row r="79" spans="1:9" ht="14.25">
      <c r="A79" s="1"/>
      <c r="B79" s="61"/>
      <c r="C79" s="1"/>
      <c r="D79" s="1"/>
      <c r="E79" s="60"/>
      <c r="F79" s="1"/>
      <c r="G79" s="9"/>
      <c r="H79" s="1"/>
      <c r="I79" s="1"/>
    </row>
    <row r="80" spans="1:9" ht="14.25">
      <c r="A80" s="1"/>
      <c r="B80" s="61"/>
      <c r="C80" s="1"/>
      <c r="D80" s="1"/>
      <c r="E80" s="60"/>
      <c r="F80" s="1"/>
      <c r="G80" s="9"/>
      <c r="H80" s="1"/>
      <c r="I80" s="1"/>
    </row>
    <row r="81" spans="1:9" ht="14.25">
      <c r="A81" s="1"/>
      <c r="B81" s="61"/>
      <c r="C81" s="1"/>
      <c r="D81" s="1"/>
      <c r="E81" s="60"/>
      <c r="F81" s="1"/>
      <c r="G81" s="9"/>
      <c r="H81" s="1"/>
      <c r="I81" s="1"/>
    </row>
    <row r="82" spans="1:9" ht="14.25">
      <c r="A82" s="1"/>
      <c r="B82" s="61"/>
      <c r="C82" s="1"/>
      <c r="D82" s="1"/>
      <c r="E82" s="60"/>
      <c r="F82" s="1"/>
      <c r="G82" s="9"/>
      <c r="H82" s="1"/>
      <c r="I82" s="1"/>
    </row>
    <row r="83" spans="1:9" ht="14.25">
      <c r="A83" s="1"/>
      <c r="B83" s="61"/>
      <c r="C83" s="1"/>
      <c r="D83" s="1"/>
      <c r="E83" s="60"/>
      <c r="F83" s="1"/>
      <c r="G83" s="9"/>
      <c r="H83" s="1"/>
      <c r="I83" s="1"/>
    </row>
    <row r="84" spans="1:9" ht="14.25">
      <c r="A84" s="1"/>
      <c r="B84" s="61"/>
      <c r="C84" s="1"/>
      <c r="D84" s="1"/>
      <c r="E84" s="60"/>
      <c r="F84" s="1"/>
      <c r="G84" s="9"/>
      <c r="H84" s="1"/>
      <c r="I84" s="1"/>
    </row>
    <row r="85" spans="1:9" ht="14.25">
      <c r="A85" s="1"/>
      <c r="B85" s="61"/>
      <c r="C85" s="1"/>
      <c r="D85" s="1"/>
      <c r="E85" s="60"/>
      <c r="F85" s="1"/>
      <c r="G85" s="9"/>
      <c r="H85" s="1"/>
      <c r="I85" s="1"/>
    </row>
    <row r="86" spans="1:9" ht="14.25">
      <c r="A86" s="1"/>
      <c r="B86" s="61"/>
      <c r="C86" s="1"/>
      <c r="D86" s="1"/>
      <c r="E86" s="60"/>
      <c r="F86" s="1"/>
      <c r="G86" s="9"/>
      <c r="H86" s="1"/>
      <c r="I86" s="1"/>
    </row>
    <row r="87" spans="1:9" ht="14.25">
      <c r="A87" s="1"/>
      <c r="B87" s="61"/>
      <c r="C87" s="1"/>
      <c r="D87" s="1"/>
      <c r="E87" s="60"/>
      <c r="F87" s="1"/>
      <c r="G87" s="9"/>
      <c r="H87" s="1"/>
      <c r="I87" s="1"/>
    </row>
    <row r="88" spans="1:9" ht="14.25">
      <c r="A88" s="1"/>
      <c r="B88" s="61"/>
      <c r="C88" s="1"/>
      <c r="D88" s="1"/>
      <c r="E88" s="60"/>
      <c r="F88" s="1"/>
      <c r="G88" s="9"/>
      <c r="H88" s="1"/>
      <c r="I88" s="1"/>
    </row>
    <row r="89" spans="1:9" ht="14.25">
      <c r="A89" s="1"/>
      <c r="B89" s="61"/>
      <c r="C89" s="1"/>
      <c r="D89" s="1"/>
      <c r="E89" s="60"/>
      <c r="F89" s="1"/>
      <c r="G89" s="9"/>
      <c r="H89" s="1"/>
      <c r="I89" s="1"/>
    </row>
    <row r="90" spans="1:9" ht="14.25">
      <c r="A90" s="1"/>
      <c r="B90" s="61"/>
      <c r="C90" s="1"/>
      <c r="D90" s="1"/>
      <c r="E90" s="60"/>
      <c r="F90" s="1"/>
      <c r="G90" s="9"/>
      <c r="H90" s="1"/>
      <c r="I90" s="1"/>
    </row>
    <row r="91" spans="1:9" ht="14.25">
      <c r="A91" s="1"/>
      <c r="B91" s="61"/>
      <c r="C91" s="1"/>
      <c r="D91" s="1"/>
      <c r="E91" s="60"/>
      <c r="F91" s="1"/>
      <c r="G91" s="9"/>
      <c r="H91" s="1"/>
      <c r="I91" s="1"/>
    </row>
    <row r="92" spans="1:9" ht="14.25">
      <c r="A92" s="1"/>
      <c r="B92" s="61"/>
      <c r="C92" s="1"/>
      <c r="D92" s="1"/>
      <c r="E92" s="60"/>
      <c r="F92" s="1"/>
      <c r="G92" s="9"/>
      <c r="H92" s="1"/>
      <c r="I92" s="1"/>
    </row>
    <row r="93" spans="1:9" ht="14.25">
      <c r="A93" s="1"/>
      <c r="B93" s="61"/>
      <c r="C93" s="1"/>
      <c r="D93" s="1"/>
      <c r="E93" s="60"/>
      <c r="F93" s="1"/>
      <c r="G93" s="9"/>
      <c r="H93" s="1"/>
      <c r="I93" s="1"/>
    </row>
    <row r="94" spans="1:9" ht="14.25">
      <c r="A94" s="1"/>
      <c r="B94" s="61"/>
      <c r="C94" s="1"/>
      <c r="D94" s="1"/>
      <c r="E94" s="60"/>
      <c r="F94" s="1"/>
      <c r="G94" s="9"/>
      <c r="H94" s="1"/>
      <c r="I94" s="1"/>
    </row>
    <row r="95" spans="1:9" ht="14.25">
      <c r="A95" s="1"/>
      <c r="B95" s="61"/>
      <c r="C95" s="1"/>
      <c r="D95" s="1"/>
      <c r="E95" s="60"/>
      <c r="F95" s="1"/>
      <c r="G95" s="9"/>
      <c r="H95" s="1"/>
      <c r="I95" s="1"/>
    </row>
    <row r="96" spans="1:9" ht="14.25">
      <c r="A96" s="1"/>
      <c r="B96" s="61"/>
      <c r="C96" s="1"/>
      <c r="D96" s="1"/>
      <c r="E96" s="60"/>
      <c r="F96" s="1"/>
      <c r="G96" s="9"/>
      <c r="H96" s="1"/>
      <c r="I96" s="1"/>
    </row>
    <row r="97" spans="1:9" ht="14.25">
      <c r="A97" s="1"/>
      <c r="B97" s="61"/>
      <c r="C97" s="1"/>
      <c r="D97" s="1"/>
      <c r="E97" s="62"/>
      <c r="F97" s="1"/>
      <c r="G97" s="9"/>
      <c r="H97" s="1"/>
      <c r="I97" s="1"/>
    </row>
    <row r="98" spans="1:9" ht="14.25">
      <c r="A98" s="1"/>
      <c r="B98" s="61"/>
      <c r="C98" s="1"/>
      <c r="D98" s="1"/>
      <c r="E98" s="60"/>
      <c r="F98" s="1"/>
      <c r="G98" s="9"/>
      <c r="H98" s="1"/>
      <c r="I98" s="1"/>
    </row>
    <row r="99" spans="1:9" ht="14.25">
      <c r="A99" s="1"/>
      <c r="B99" s="61"/>
      <c r="C99" s="1"/>
      <c r="D99" s="1"/>
      <c r="E99" s="60"/>
      <c r="F99" s="1"/>
      <c r="G99" s="9"/>
      <c r="H99" s="1"/>
      <c r="I99" s="1"/>
    </row>
    <row r="100" spans="1:9" ht="14.25">
      <c r="A100" s="1"/>
      <c r="B100" s="61"/>
      <c r="C100" s="1"/>
      <c r="D100" s="1"/>
      <c r="E100" s="60"/>
      <c r="F100" s="1"/>
      <c r="G100" s="9"/>
      <c r="H100" s="1"/>
      <c r="I100" s="1"/>
    </row>
    <row r="101" spans="1:9" ht="14.25">
      <c r="A101" s="1"/>
      <c r="B101" s="61"/>
      <c r="C101" s="1"/>
      <c r="D101" s="1"/>
      <c r="E101" s="60"/>
      <c r="F101" s="1"/>
      <c r="G101" s="9"/>
      <c r="H101" s="1"/>
      <c r="I101" s="1"/>
    </row>
    <row r="102" spans="1:9" ht="14.25">
      <c r="A102" s="1"/>
      <c r="B102" s="61"/>
      <c r="C102" s="1"/>
      <c r="D102" s="1"/>
      <c r="E102" s="60"/>
      <c r="F102" s="1"/>
      <c r="G102" s="9"/>
      <c r="H102" s="1"/>
      <c r="I102" s="1"/>
    </row>
    <row r="103" spans="1:9" ht="14.25">
      <c r="A103" s="1"/>
      <c r="B103" s="61"/>
      <c r="C103" s="1"/>
      <c r="D103" s="1"/>
      <c r="E103" s="60"/>
      <c r="F103" s="1"/>
      <c r="G103" s="9"/>
      <c r="H103" s="1"/>
      <c r="I103" s="1"/>
    </row>
    <row r="104" spans="1:9" ht="14.25">
      <c r="A104" s="1"/>
      <c r="B104" s="61"/>
      <c r="C104" s="1"/>
      <c r="D104" s="1"/>
      <c r="E104" s="60"/>
      <c r="F104" s="1"/>
      <c r="G104" s="9"/>
      <c r="H104" s="1"/>
      <c r="I104" s="1"/>
    </row>
    <row r="105" spans="1:9" ht="14.25">
      <c r="A105" s="1"/>
      <c r="B105" s="61"/>
      <c r="C105" s="1"/>
      <c r="D105" s="1"/>
      <c r="E105" s="60"/>
      <c r="F105" s="1"/>
      <c r="G105" s="9"/>
      <c r="H105" s="1"/>
      <c r="I105" s="1"/>
    </row>
    <row r="106" spans="1:9" ht="14.25">
      <c r="A106" s="1"/>
      <c r="B106" s="61"/>
      <c r="C106" s="1"/>
      <c r="D106" s="1"/>
      <c r="E106" s="60"/>
      <c r="F106" s="1"/>
      <c r="G106" s="9"/>
      <c r="H106" s="1"/>
      <c r="I106" s="1"/>
    </row>
    <row r="107" spans="1:9" ht="14.25">
      <c r="A107" s="1"/>
      <c r="B107" s="61"/>
      <c r="C107" s="1"/>
      <c r="D107" s="1"/>
      <c r="E107" s="60"/>
      <c r="F107" s="1"/>
      <c r="G107" s="9"/>
      <c r="H107" s="1"/>
      <c r="I107" s="1"/>
    </row>
    <row r="108" spans="1:9" ht="14.25">
      <c r="A108" s="1"/>
      <c r="B108" s="61"/>
      <c r="C108" s="1"/>
      <c r="D108" s="1"/>
      <c r="E108" s="60"/>
      <c r="F108" s="1"/>
      <c r="G108" s="9"/>
      <c r="H108" s="1"/>
      <c r="I108" s="1"/>
    </row>
    <row r="109" spans="1:9" ht="14.25">
      <c r="A109" s="1"/>
      <c r="B109" s="61"/>
      <c r="C109" s="1"/>
      <c r="D109" s="1"/>
      <c r="E109" s="60"/>
      <c r="F109" s="1"/>
      <c r="G109" s="9"/>
      <c r="H109" s="1"/>
      <c r="I109" s="1"/>
    </row>
    <row r="110" spans="1:9" ht="14.25">
      <c r="A110" s="1"/>
      <c r="B110" s="61"/>
      <c r="C110" s="1"/>
      <c r="D110" s="1"/>
      <c r="E110" s="60"/>
      <c r="F110" s="1"/>
      <c r="G110" s="9"/>
      <c r="H110" s="1"/>
      <c r="I110" s="1"/>
    </row>
    <row r="111" spans="1:9" ht="14.25">
      <c r="A111" s="1"/>
      <c r="B111" s="61"/>
      <c r="C111" s="1"/>
      <c r="D111" s="1"/>
      <c r="E111" s="60"/>
      <c r="F111" s="1"/>
      <c r="G111" s="9"/>
      <c r="H111" s="1"/>
      <c r="I111" s="1"/>
    </row>
    <row r="112" spans="1:9" ht="14.25">
      <c r="A112" s="1"/>
      <c r="B112" s="61"/>
      <c r="C112" s="1"/>
      <c r="D112" s="1"/>
      <c r="E112" s="60"/>
      <c r="F112" s="1"/>
      <c r="G112" s="9"/>
      <c r="H112" s="1"/>
      <c r="I112" s="1"/>
    </row>
    <row r="113" spans="1:9" ht="14.25">
      <c r="A113" s="1"/>
      <c r="B113" s="61"/>
      <c r="C113" s="1"/>
      <c r="D113" s="1"/>
      <c r="E113" s="60"/>
      <c r="F113" s="1"/>
      <c r="G113" s="9"/>
      <c r="H113" s="1"/>
      <c r="I113" s="1"/>
    </row>
    <row r="114" spans="1:9" ht="14.25">
      <c r="A114" s="1"/>
      <c r="B114" s="61"/>
      <c r="C114" s="1"/>
      <c r="D114" s="1"/>
      <c r="E114" s="60"/>
      <c r="F114" s="1"/>
      <c r="G114" s="9"/>
      <c r="H114" s="1"/>
      <c r="I114" s="1"/>
    </row>
    <row r="115" spans="1:9" ht="14.25">
      <c r="A115" s="1"/>
      <c r="B115" s="61"/>
      <c r="C115" s="1"/>
      <c r="D115" s="1"/>
      <c r="E115" s="60"/>
      <c r="F115" s="1"/>
      <c r="G115" s="9"/>
      <c r="H115" s="1"/>
      <c r="I115" s="1"/>
    </row>
    <row r="116" spans="1:9" ht="14.25">
      <c r="A116" s="1"/>
      <c r="B116" s="61"/>
      <c r="C116" s="1"/>
      <c r="D116" s="1"/>
      <c r="E116" s="60"/>
      <c r="F116" s="1"/>
      <c r="G116" s="9"/>
      <c r="H116" s="1"/>
      <c r="I116" s="1"/>
    </row>
    <row r="117" spans="1:9" ht="14.25">
      <c r="A117" s="1"/>
      <c r="B117" s="61"/>
      <c r="C117" s="1"/>
      <c r="D117" s="1"/>
      <c r="E117" s="60"/>
      <c r="F117" s="1"/>
      <c r="G117" s="9"/>
      <c r="H117" s="1"/>
      <c r="I117" s="1"/>
    </row>
    <row r="118" spans="1:9" ht="14.25">
      <c r="A118" s="1"/>
      <c r="B118" s="61"/>
      <c r="C118" s="1"/>
      <c r="D118" s="1"/>
      <c r="E118" s="60"/>
      <c r="F118" s="1"/>
      <c r="G118" s="9"/>
      <c r="H118" s="1"/>
      <c r="I118" s="1"/>
    </row>
    <row r="119" spans="1:9" ht="14.25">
      <c r="A119" s="1"/>
      <c r="B119" s="61"/>
      <c r="C119" s="1"/>
      <c r="D119" s="1"/>
      <c r="E119" s="60"/>
      <c r="F119" s="1"/>
      <c r="G119" s="9"/>
      <c r="H119" s="1"/>
      <c r="I119" s="1"/>
    </row>
    <row r="120" spans="1:9" ht="14.25">
      <c r="A120" s="1"/>
      <c r="B120" s="61"/>
      <c r="C120" s="1"/>
      <c r="D120" s="1"/>
      <c r="E120" s="60"/>
      <c r="F120" s="1"/>
      <c r="G120" s="9"/>
      <c r="H120" s="1"/>
      <c r="I120" s="1"/>
    </row>
    <row r="121" spans="1:9" ht="14.25">
      <c r="A121" s="1"/>
      <c r="B121" s="61"/>
      <c r="C121" s="1"/>
      <c r="D121" s="1"/>
      <c r="E121" s="60"/>
      <c r="F121" s="1"/>
      <c r="G121" s="9"/>
      <c r="H121" s="1"/>
      <c r="I121" s="1"/>
    </row>
    <row r="122" spans="1:9" ht="14.25">
      <c r="A122" s="1"/>
      <c r="B122" s="61"/>
      <c r="C122" s="1"/>
      <c r="D122" s="1"/>
      <c r="E122" s="60"/>
      <c r="F122" s="1"/>
      <c r="G122" s="9"/>
      <c r="H122" s="1"/>
      <c r="I122" s="1"/>
    </row>
    <row r="123" spans="1:9" ht="14.25">
      <c r="A123" s="1"/>
      <c r="B123" s="61"/>
      <c r="C123" s="1"/>
      <c r="D123" s="1"/>
      <c r="E123" s="60"/>
      <c r="F123" s="1"/>
      <c r="G123" s="9"/>
      <c r="H123" s="1"/>
      <c r="I123" s="1"/>
    </row>
    <row r="124" spans="1:9" ht="14.25">
      <c r="A124" s="1"/>
      <c r="B124" s="61"/>
      <c r="C124" s="1"/>
      <c r="D124" s="1"/>
      <c r="E124" s="1"/>
      <c r="F124" s="1"/>
      <c r="G124" s="9"/>
      <c r="H124" s="1"/>
      <c r="I124" s="1"/>
    </row>
    <row r="125" spans="1:9" ht="14.25">
      <c r="A125" s="1"/>
      <c r="B125" s="1"/>
      <c r="C125" s="1"/>
      <c r="D125" s="1"/>
      <c r="E125" s="1"/>
      <c r="F125" s="1"/>
      <c r="G125" s="9"/>
      <c r="H125" s="1"/>
      <c r="I125" s="1"/>
    </row>
    <row r="126" spans="1:9" ht="14.25">
      <c r="A126" s="2"/>
      <c r="B126" s="2"/>
      <c r="C126" s="2"/>
      <c r="D126" s="2"/>
      <c r="E126" s="2"/>
      <c r="F126" s="2"/>
      <c r="G126" s="63"/>
      <c r="H126" s="2"/>
      <c r="I126" s="2"/>
    </row>
    <row r="127" spans="1:9" ht="14.25">
      <c r="A127" s="2"/>
      <c r="B127" s="2"/>
      <c r="C127" s="2"/>
      <c r="D127" s="2"/>
      <c r="E127" s="2"/>
      <c r="F127" s="2"/>
      <c r="G127" s="63"/>
      <c r="H127" s="2"/>
      <c r="I127" s="2"/>
    </row>
  </sheetData>
  <mergeCells count="9">
    <mergeCell ref="A2:B3"/>
    <mergeCell ref="H3:I3"/>
    <mergeCell ref="A17:B18"/>
    <mergeCell ref="H18:I18"/>
    <mergeCell ref="E2:E3"/>
    <mergeCell ref="E17:E18"/>
    <mergeCell ref="A4:B4"/>
    <mergeCell ref="A5:B5"/>
    <mergeCell ref="A6:B6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  <ignoredErrors>
    <ignoredError sqref="E4:E6 E26" numberStoredAsText="1"/>
    <ignoredError sqref="G5:I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showGridLines="0" zoomScale="75" zoomScaleNormal="75" workbookViewId="0" topLeftCell="A1">
      <selection activeCell="I40" sqref="I40"/>
    </sheetView>
  </sheetViews>
  <sheetFormatPr defaultColWidth="8.625" defaultRowHeight="12.75"/>
  <cols>
    <col min="1" max="1" width="14.625" style="4" customWidth="1"/>
    <col min="2" max="2" width="1.00390625" style="4" customWidth="1"/>
    <col min="3" max="3" width="1.12109375" style="4" customWidth="1"/>
    <col min="4" max="4" width="13.125" style="4" customWidth="1"/>
    <col min="5" max="5" width="1.12109375" style="4" customWidth="1"/>
    <col min="6" max="6" width="17.25390625" style="4" customWidth="1"/>
    <col min="7" max="8" width="14.125" style="4" customWidth="1"/>
    <col min="9" max="9" width="14.625" style="4" customWidth="1"/>
    <col min="10" max="10" width="1.37890625" style="4" customWidth="1"/>
    <col min="11" max="11" width="1.00390625" style="4" customWidth="1"/>
    <col min="12" max="12" width="13.00390625" style="4" customWidth="1"/>
    <col min="13" max="13" width="1.12109375" style="4" customWidth="1"/>
    <col min="14" max="14" width="17.375" style="4" customWidth="1"/>
    <col min="15" max="16" width="14.25390625" style="4" customWidth="1"/>
    <col min="17" max="16384" width="8.625" style="4" customWidth="1"/>
  </cols>
  <sheetData>
    <row r="1" spans="1:16" ht="24" customHeight="1">
      <c r="A1" s="66" t="s">
        <v>55</v>
      </c>
      <c r="B1" s="2"/>
      <c r="C1" s="2"/>
      <c r="D1" s="2"/>
      <c r="E1" s="2"/>
      <c r="F1" s="63"/>
      <c r="G1" s="2"/>
      <c r="H1" s="67"/>
      <c r="I1" s="2"/>
      <c r="J1" s="2"/>
      <c r="K1" s="2"/>
      <c r="L1" s="2"/>
      <c r="M1" s="2"/>
      <c r="N1" s="63"/>
      <c r="O1" s="2"/>
      <c r="P1" s="2"/>
    </row>
    <row r="2" spans="1:8" ht="39" customHeight="1" thickBot="1">
      <c r="A2" s="32" t="s">
        <v>629</v>
      </c>
      <c r="B2" s="32"/>
      <c r="C2" s="32"/>
      <c r="D2" s="32"/>
      <c r="E2" s="32"/>
      <c r="F2" s="68"/>
      <c r="G2" s="32"/>
      <c r="H2" s="32"/>
    </row>
    <row r="3" spans="1:9" ht="16.5" customHeight="1">
      <c r="A3" s="118" t="s">
        <v>2</v>
      </c>
      <c r="B3" s="124"/>
      <c r="C3" s="119" t="s">
        <v>609</v>
      </c>
      <c r="D3" s="118"/>
      <c r="E3" s="44"/>
      <c r="F3" s="20" t="s">
        <v>1</v>
      </c>
      <c r="G3" s="36" t="s">
        <v>3</v>
      </c>
      <c r="H3" s="36" t="s">
        <v>4</v>
      </c>
      <c r="I3" s="13"/>
    </row>
    <row r="4" spans="1:9" ht="33" customHeight="1">
      <c r="A4" s="109"/>
      <c r="B4" s="125"/>
      <c r="C4" s="108"/>
      <c r="D4" s="109"/>
      <c r="E4" s="21"/>
      <c r="F4" s="75" t="s">
        <v>627</v>
      </c>
      <c r="G4" s="120" t="s">
        <v>636</v>
      </c>
      <c r="H4" s="122"/>
      <c r="I4" s="13"/>
    </row>
    <row r="5" spans="1:9" ht="16.5" customHeight="1">
      <c r="A5" s="61" t="s">
        <v>56</v>
      </c>
      <c r="B5" s="1"/>
      <c r="C5" s="69"/>
      <c r="D5" s="60" t="s">
        <v>22</v>
      </c>
      <c r="E5" s="1"/>
      <c r="F5" s="24">
        <v>1.205</v>
      </c>
      <c r="G5" s="1">
        <v>499</v>
      </c>
      <c r="H5" s="1">
        <v>900</v>
      </c>
      <c r="I5" s="13"/>
    </row>
    <row r="6" spans="1:9" ht="33" customHeight="1">
      <c r="A6" s="61" t="s">
        <v>57</v>
      </c>
      <c r="B6" s="1"/>
      <c r="C6" s="69"/>
      <c r="D6" s="60" t="s">
        <v>58</v>
      </c>
      <c r="E6" s="1"/>
      <c r="F6" s="24">
        <v>2.222</v>
      </c>
      <c r="G6" s="1">
        <v>339</v>
      </c>
      <c r="H6" s="1">
        <v>834</v>
      </c>
      <c r="I6" s="13"/>
    </row>
    <row r="7" spans="1:9" ht="33" customHeight="1">
      <c r="A7" s="61" t="s">
        <v>61</v>
      </c>
      <c r="B7" s="1"/>
      <c r="C7" s="69"/>
      <c r="D7" s="60" t="s">
        <v>62</v>
      </c>
      <c r="E7" s="1"/>
      <c r="F7" s="24">
        <v>0.16</v>
      </c>
      <c r="G7" s="1">
        <v>4</v>
      </c>
      <c r="H7" s="1">
        <v>11</v>
      </c>
      <c r="I7" s="13"/>
    </row>
    <row r="8" spans="1:9" ht="33" customHeight="1">
      <c r="A8" s="61" t="s">
        <v>64</v>
      </c>
      <c r="B8" s="1"/>
      <c r="C8" s="69"/>
      <c r="D8" s="60" t="s">
        <v>60</v>
      </c>
      <c r="E8" s="1"/>
      <c r="F8" s="24">
        <v>0.263</v>
      </c>
      <c r="G8" s="1">
        <v>2</v>
      </c>
      <c r="H8" s="1">
        <v>7</v>
      </c>
      <c r="I8" s="13"/>
    </row>
    <row r="9" spans="1:9" ht="33" customHeight="1">
      <c r="A9" s="61" t="s">
        <v>67</v>
      </c>
      <c r="B9" s="1"/>
      <c r="C9" s="69"/>
      <c r="D9" s="60" t="s">
        <v>68</v>
      </c>
      <c r="E9" s="1"/>
      <c r="F9" s="24">
        <v>0.25</v>
      </c>
      <c r="G9" s="1">
        <v>12</v>
      </c>
      <c r="H9" s="1">
        <v>43</v>
      </c>
      <c r="I9" s="13"/>
    </row>
    <row r="10" spans="1:9" ht="33" customHeight="1">
      <c r="A10" s="61" t="s">
        <v>72</v>
      </c>
      <c r="B10" s="1"/>
      <c r="C10" s="69"/>
      <c r="D10" s="60" t="s">
        <v>73</v>
      </c>
      <c r="E10" s="1"/>
      <c r="F10" s="24">
        <v>0.08</v>
      </c>
      <c r="G10" s="1">
        <v>2</v>
      </c>
      <c r="H10" s="1">
        <v>11</v>
      </c>
      <c r="I10" s="13"/>
    </row>
    <row r="11" spans="1:9" ht="33" customHeight="1">
      <c r="A11" s="61"/>
      <c r="B11" s="1"/>
      <c r="C11" s="69"/>
      <c r="D11" s="60" t="s">
        <v>76</v>
      </c>
      <c r="E11" s="1"/>
      <c r="F11" s="24">
        <v>0.03</v>
      </c>
      <c r="G11" s="1">
        <v>1</v>
      </c>
      <c r="H11" s="1">
        <v>1</v>
      </c>
      <c r="I11" s="13"/>
    </row>
    <row r="12" spans="1:9" ht="49.5" customHeight="1">
      <c r="A12" s="61" t="s">
        <v>79</v>
      </c>
      <c r="B12" s="1"/>
      <c r="C12" s="69"/>
      <c r="D12" s="60" t="s">
        <v>80</v>
      </c>
      <c r="E12" s="1"/>
      <c r="F12" s="24">
        <v>0.685</v>
      </c>
      <c r="G12" s="1">
        <v>23</v>
      </c>
      <c r="H12" s="1">
        <v>81</v>
      </c>
      <c r="I12" s="13"/>
    </row>
    <row r="13" spans="1:9" ht="49.5" customHeight="1">
      <c r="A13" s="61" t="s">
        <v>83</v>
      </c>
      <c r="B13" s="1"/>
      <c r="C13" s="69"/>
      <c r="D13" s="60" t="s">
        <v>33</v>
      </c>
      <c r="E13" s="1"/>
      <c r="F13" s="24">
        <v>12.412</v>
      </c>
      <c r="G13" s="1">
        <v>2858</v>
      </c>
      <c r="H13" s="1">
        <v>5867</v>
      </c>
      <c r="I13" s="13"/>
    </row>
    <row r="14" spans="1:9" ht="33" customHeight="1">
      <c r="A14" s="61"/>
      <c r="B14" s="1"/>
      <c r="C14" s="69"/>
      <c r="D14" s="60" t="s">
        <v>85</v>
      </c>
      <c r="E14" s="1"/>
      <c r="F14" s="24">
        <v>0.778</v>
      </c>
      <c r="G14" s="1">
        <v>75</v>
      </c>
      <c r="H14" s="1">
        <v>188</v>
      </c>
      <c r="I14" s="13"/>
    </row>
    <row r="15" spans="1:9" ht="33" customHeight="1">
      <c r="A15" s="61" t="s">
        <v>87</v>
      </c>
      <c r="B15" s="1"/>
      <c r="C15" s="69"/>
      <c r="D15" s="60" t="s">
        <v>88</v>
      </c>
      <c r="E15" s="1"/>
      <c r="F15" s="24">
        <v>5.915</v>
      </c>
      <c r="G15" s="1">
        <v>187</v>
      </c>
      <c r="H15" s="1">
        <v>330</v>
      </c>
      <c r="I15" s="13"/>
    </row>
    <row r="16" spans="1:9" ht="33" customHeight="1">
      <c r="A16" s="61"/>
      <c r="B16" s="1"/>
      <c r="C16" s="69"/>
      <c r="D16" s="60" t="s">
        <v>90</v>
      </c>
      <c r="E16" s="1"/>
      <c r="F16" s="24">
        <v>4.8</v>
      </c>
      <c r="G16" s="1">
        <v>700</v>
      </c>
      <c r="H16" s="1">
        <v>1538</v>
      </c>
      <c r="I16" s="13"/>
    </row>
    <row r="17" spans="1:9" ht="33" customHeight="1">
      <c r="A17" s="61"/>
      <c r="B17" s="1"/>
      <c r="C17" s="69"/>
      <c r="D17" s="60" t="s">
        <v>92</v>
      </c>
      <c r="E17" s="1"/>
      <c r="F17" s="24">
        <v>2.779</v>
      </c>
      <c r="G17" s="1">
        <v>143</v>
      </c>
      <c r="H17" s="1">
        <v>248</v>
      </c>
      <c r="I17" s="13"/>
    </row>
    <row r="18" spans="1:9" ht="33" customHeight="1">
      <c r="A18" s="61"/>
      <c r="B18" s="1"/>
      <c r="C18" s="69"/>
      <c r="D18" s="60" t="s">
        <v>95</v>
      </c>
      <c r="E18" s="1"/>
      <c r="F18" s="24">
        <v>0.41</v>
      </c>
      <c r="G18" s="1">
        <v>84</v>
      </c>
      <c r="H18" s="1">
        <v>193</v>
      </c>
      <c r="I18" s="13"/>
    </row>
    <row r="19" spans="1:9" ht="33" customHeight="1">
      <c r="A19" s="61" t="s">
        <v>96</v>
      </c>
      <c r="B19" s="1"/>
      <c r="C19" s="69"/>
      <c r="D19" s="60" t="s">
        <v>97</v>
      </c>
      <c r="E19" s="1"/>
      <c r="F19" s="24">
        <v>6.36</v>
      </c>
      <c r="G19" s="1">
        <v>367</v>
      </c>
      <c r="H19" s="1">
        <v>789</v>
      </c>
      <c r="I19" s="13"/>
    </row>
    <row r="20" spans="1:9" ht="33" customHeight="1">
      <c r="A20" s="61" t="s">
        <v>100</v>
      </c>
      <c r="B20" s="1"/>
      <c r="C20" s="69"/>
      <c r="D20" s="60" t="s">
        <v>101</v>
      </c>
      <c r="E20" s="1"/>
      <c r="F20" s="24">
        <v>1.06</v>
      </c>
      <c r="G20" s="1">
        <v>1407</v>
      </c>
      <c r="H20" s="1">
        <v>2799</v>
      </c>
      <c r="I20" s="13"/>
    </row>
    <row r="21" spans="1:9" ht="49.5" customHeight="1">
      <c r="A21" s="61" t="s">
        <v>104</v>
      </c>
      <c r="B21" s="1"/>
      <c r="C21" s="69"/>
      <c r="D21" s="62" t="s">
        <v>105</v>
      </c>
      <c r="E21" s="1"/>
      <c r="F21" s="24">
        <f>SUM(F22:F35,F41:F42)</f>
        <v>116.11599999999999</v>
      </c>
      <c r="G21" s="1">
        <f>SUM(G22:G35,G41:G42)</f>
        <v>8437</v>
      </c>
      <c r="H21" s="1">
        <f>SUM(H22:H35,H41:H42)</f>
        <v>23939</v>
      </c>
      <c r="I21" s="13"/>
    </row>
    <row r="22" spans="1:9" ht="33" customHeight="1">
      <c r="A22" s="61" t="s">
        <v>107</v>
      </c>
      <c r="B22" s="1"/>
      <c r="C22" s="69"/>
      <c r="D22" s="60" t="s">
        <v>33</v>
      </c>
      <c r="E22" s="1"/>
      <c r="F22" s="24">
        <v>15.195</v>
      </c>
      <c r="G22" s="1">
        <v>660</v>
      </c>
      <c r="H22" s="1">
        <v>1785</v>
      </c>
      <c r="I22" s="13"/>
    </row>
    <row r="23" spans="1:9" ht="33" customHeight="1">
      <c r="A23" s="61" t="s">
        <v>110</v>
      </c>
      <c r="B23" s="1"/>
      <c r="C23" s="69"/>
      <c r="D23" s="60" t="s">
        <v>111</v>
      </c>
      <c r="E23" s="1"/>
      <c r="F23" s="24">
        <v>16.564</v>
      </c>
      <c r="G23" s="1">
        <v>2428</v>
      </c>
      <c r="H23" s="1">
        <v>7934</v>
      </c>
      <c r="I23" s="13"/>
    </row>
    <row r="24" spans="1:9" ht="33" customHeight="1">
      <c r="A24" s="61" t="s">
        <v>114</v>
      </c>
      <c r="B24" s="1"/>
      <c r="C24" s="69"/>
      <c r="D24" s="60" t="s">
        <v>115</v>
      </c>
      <c r="E24" s="1"/>
      <c r="F24" s="24">
        <v>12.97</v>
      </c>
      <c r="G24" s="1">
        <v>1219</v>
      </c>
      <c r="H24" s="1">
        <v>3149</v>
      </c>
      <c r="I24" s="13"/>
    </row>
    <row r="25" spans="1:9" ht="33" customHeight="1">
      <c r="A25" s="61"/>
      <c r="B25" s="1"/>
      <c r="C25" s="69"/>
      <c r="D25" s="60" t="s">
        <v>116</v>
      </c>
      <c r="E25" s="1"/>
      <c r="F25" s="24">
        <v>6.78</v>
      </c>
      <c r="G25" s="1">
        <v>1</v>
      </c>
      <c r="H25" s="1">
        <v>3</v>
      </c>
      <c r="I25" s="13"/>
    </row>
    <row r="26" spans="1:9" ht="33" customHeight="1">
      <c r="A26" s="61"/>
      <c r="B26" s="1"/>
      <c r="C26" s="69"/>
      <c r="D26" s="60" t="s">
        <v>118</v>
      </c>
      <c r="E26" s="1"/>
      <c r="F26" s="24">
        <v>1.61</v>
      </c>
      <c r="G26" s="1">
        <v>146</v>
      </c>
      <c r="H26" s="1">
        <v>323</v>
      </c>
      <c r="I26" s="13"/>
    </row>
    <row r="27" spans="1:9" ht="33" customHeight="1">
      <c r="A27" s="61"/>
      <c r="B27" s="1"/>
      <c r="C27" s="69"/>
      <c r="D27" s="60" t="s">
        <v>33</v>
      </c>
      <c r="E27" s="1"/>
      <c r="F27" s="24">
        <v>0.71</v>
      </c>
      <c r="G27" s="1">
        <v>34</v>
      </c>
      <c r="H27" s="1">
        <v>103</v>
      </c>
      <c r="I27" s="13"/>
    </row>
    <row r="28" spans="1:9" ht="33" customHeight="1">
      <c r="A28" s="61"/>
      <c r="B28" s="1"/>
      <c r="C28" s="69"/>
      <c r="D28" s="60" t="s">
        <v>121</v>
      </c>
      <c r="E28" s="1"/>
      <c r="F28" s="24">
        <v>0.69</v>
      </c>
      <c r="G28" s="1">
        <v>20</v>
      </c>
      <c r="H28" s="1">
        <v>50</v>
      </c>
      <c r="I28" s="13"/>
    </row>
    <row r="29" spans="1:9" ht="33" customHeight="1">
      <c r="A29" s="61"/>
      <c r="B29" s="1"/>
      <c r="C29" s="69"/>
      <c r="D29" s="60" t="s">
        <v>122</v>
      </c>
      <c r="E29" s="1"/>
      <c r="F29" s="24">
        <v>0.6</v>
      </c>
      <c r="G29" s="1">
        <v>15</v>
      </c>
      <c r="H29" s="1">
        <v>47</v>
      </c>
      <c r="I29" s="13"/>
    </row>
    <row r="30" spans="1:9" ht="33" customHeight="1">
      <c r="A30" s="61"/>
      <c r="B30" s="1"/>
      <c r="C30" s="69"/>
      <c r="D30" s="60" t="s">
        <v>25</v>
      </c>
      <c r="E30" s="1"/>
      <c r="F30" s="24">
        <v>0.2</v>
      </c>
      <c r="G30" s="1">
        <v>23</v>
      </c>
      <c r="H30" s="1">
        <v>90</v>
      </c>
      <c r="I30" s="13"/>
    </row>
    <row r="31" spans="1:9" ht="33" customHeight="1">
      <c r="A31" s="61" t="s">
        <v>126</v>
      </c>
      <c r="B31" s="1"/>
      <c r="C31" s="69"/>
      <c r="D31" s="60" t="s">
        <v>127</v>
      </c>
      <c r="E31" s="1"/>
      <c r="F31" s="24">
        <v>24.9</v>
      </c>
      <c r="G31" s="1">
        <v>1753</v>
      </c>
      <c r="H31" s="1">
        <v>3976</v>
      </c>
      <c r="I31" s="13"/>
    </row>
    <row r="32" spans="1:9" ht="33" customHeight="1">
      <c r="A32" s="61"/>
      <c r="B32" s="1"/>
      <c r="C32" s="69"/>
      <c r="D32" s="60" t="s">
        <v>85</v>
      </c>
      <c r="E32" s="1"/>
      <c r="F32" s="24">
        <v>1.27</v>
      </c>
      <c r="G32" s="1">
        <v>26</v>
      </c>
      <c r="H32" s="1">
        <v>34</v>
      </c>
      <c r="I32" s="13"/>
    </row>
    <row r="33" spans="1:9" ht="33" customHeight="1">
      <c r="A33" s="61" t="s">
        <v>128</v>
      </c>
      <c r="B33" s="1"/>
      <c r="C33" s="69"/>
      <c r="D33" s="60" t="s">
        <v>129</v>
      </c>
      <c r="E33" s="1"/>
      <c r="F33" s="24">
        <v>17.22</v>
      </c>
      <c r="G33" s="1">
        <v>1035</v>
      </c>
      <c r="H33" s="1">
        <v>3420</v>
      </c>
      <c r="I33" s="13"/>
    </row>
    <row r="34" spans="1:9" ht="33" customHeight="1">
      <c r="A34" s="61" t="s">
        <v>130</v>
      </c>
      <c r="B34" s="1"/>
      <c r="C34" s="69"/>
      <c r="D34" s="60" t="s">
        <v>131</v>
      </c>
      <c r="E34" s="1"/>
      <c r="F34" s="24">
        <v>16.24</v>
      </c>
      <c r="G34" s="1">
        <v>985</v>
      </c>
      <c r="H34" s="1">
        <v>2768</v>
      </c>
      <c r="I34" s="13"/>
    </row>
    <row r="35" spans="1:9" ht="33" customHeight="1">
      <c r="A35" s="61"/>
      <c r="B35" s="1"/>
      <c r="C35" s="69"/>
      <c r="D35" s="60" t="s">
        <v>25</v>
      </c>
      <c r="E35" s="1"/>
      <c r="F35" s="24">
        <v>0.76</v>
      </c>
      <c r="G35" s="1">
        <v>51</v>
      </c>
      <c r="H35" s="1">
        <v>100</v>
      </c>
      <c r="I35" s="13"/>
    </row>
    <row r="36" spans="1:9" ht="16.5" customHeight="1" thickBot="1">
      <c r="A36" s="70"/>
      <c r="B36" s="32"/>
      <c r="C36" s="71"/>
      <c r="D36" s="32"/>
      <c r="E36" s="32"/>
      <c r="F36" s="31"/>
      <c r="G36" s="32"/>
      <c r="H36" s="32"/>
      <c r="I36" s="13"/>
    </row>
    <row r="37" spans="1:8" ht="16.5" customHeight="1">
      <c r="A37" s="1"/>
      <c r="B37" s="1"/>
      <c r="C37" s="1"/>
      <c r="D37" s="1"/>
      <c r="E37" s="1"/>
      <c r="F37" s="9"/>
      <c r="G37" s="1"/>
      <c r="H37" s="1"/>
    </row>
    <row r="38" spans="1:8" ht="39" customHeight="1" thickBot="1">
      <c r="A38" s="1"/>
      <c r="B38" s="1"/>
      <c r="C38" s="1"/>
      <c r="D38" s="1"/>
      <c r="E38" s="1"/>
      <c r="F38" s="9"/>
      <c r="G38" s="13" t="s">
        <v>634</v>
      </c>
      <c r="H38" s="1"/>
    </row>
    <row r="39" spans="1:9" ht="16.5" customHeight="1">
      <c r="A39" s="119" t="s">
        <v>2</v>
      </c>
      <c r="B39" s="124"/>
      <c r="C39" s="119" t="s">
        <v>609</v>
      </c>
      <c r="D39" s="118"/>
      <c r="E39" s="44"/>
      <c r="F39" s="20" t="s">
        <v>1</v>
      </c>
      <c r="G39" s="36" t="s">
        <v>3</v>
      </c>
      <c r="H39" s="36" t="s">
        <v>4</v>
      </c>
      <c r="I39" s="13"/>
    </row>
    <row r="40" spans="1:9" ht="33" customHeight="1">
      <c r="A40" s="108"/>
      <c r="B40" s="125"/>
      <c r="C40" s="108"/>
      <c r="D40" s="109"/>
      <c r="E40" s="21"/>
      <c r="F40" s="75" t="s">
        <v>627</v>
      </c>
      <c r="G40" s="120" t="s">
        <v>636</v>
      </c>
      <c r="H40" s="122"/>
      <c r="I40" s="13"/>
    </row>
    <row r="41" spans="1:8" ht="16.5" customHeight="1">
      <c r="A41" s="72" t="s">
        <v>59</v>
      </c>
      <c r="B41" s="25"/>
      <c r="C41" s="69"/>
      <c r="D41" s="60" t="s">
        <v>60</v>
      </c>
      <c r="E41" s="1"/>
      <c r="F41" s="24">
        <v>0.309</v>
      </c>
      <c r="G41" s="1">
        <v>22</v>
      </c>
      <c r="H41" s="1">
        <v>86</v>
      </c>
    </row>
    <row r="42" spans="1:8" ht="33" customHeight="1">
      <c r="A42" s="73"/>
      <c r="B42" s="25"/>
      <c r="C42" s="69"/>
      <c r="D42" s="60" t="s">
        <v>63</v>
      </c>
      <c r="E42" s="1"/>
      <c r="F42" s="24">
        <v>0.098</v>
      </c>
      <c r="G42" s="1">
        <v>19</v>
      </c>
      <c r="H42" s="1">
        <v>71</v>
      </c>
    </row>
    <row r="43" spans="1:8" ht="49.5" customHeight="1">
      <c r="A43" s="73" t="s">
        <v>65</v>
      </c>
      <c r="B43" s="25"/>
      <c r="C43" s="69"/>
      <c r="D43" s="62" t="s">
        <v>66</v>
      </c>
      <c r="E43" s="1"/>
      <c r="F43" s="24">
        <f>SUM(F44:F54)</f>
        <v>75.512</v>
      </c>
      <c r="G43" s="1">
        <f>SUM(G44:G54)</f>
        <v>2858</v>
      </c>
      <c r="H43" s="1">
        <f>SUM(H44:H54)</f>
        <v>6834</v>
      </c>
    </row>
    <row r="44" spans="1:8" ht="33" customHeight="1">
      <c r="A44" s="73" t="s">
        <v>69</v>
      </c>
      <c r="B44" s="25"/>
      <c r="C44" s="69"/>
      <c r="D44" s="60" t="s">
        <v>25</v>
      </c>
      <c r="E44" s="1"/>
      <c r="F44" s="24">
        <v>1.32</v>
      </c>
      <c r="G44" s="1">
        <v>17</v>
      </c>
      <c r="H44" s="1">
        <v>25</v>
      </c>
    </row>
    <row r="45" spans="1:16" ht="33" customHeight="1">
      <c r="A45" s="73" t="s">
        <v>70</v>
      </c>
      <c r="B45" s="25"/>
      <c r="C45" s="69"/>
      <c r="D45" s="60" t="s">
        <v>71</v>
      </c>
      <c r="E45" s="1"/>
      <c r="F45" s="24">
        <v>8.45</v>
      </c>
      <c r="G45" s="1">
        <v>20</v>
      </c>
      <c r="H45" s="1">
        <v>49</v>
      </c>
      <c r="I45" s="13"/>
      <c r="J45" s="13"/>
      <c r="K45" s="13"/>
      <c r="L45" s="13"/>
      <c r="M45" s="13"/>
      <c r="N45" s="13"/>
      <c r="O45" s="13"/>
      <c r="P45" s="13"/>
    </row>
    <row r="46" spans="1:8" ht="33" customHeight="1">
      <c r="A46" s="73" t="s">
        <v>74</v>
      </c>
      <c r="B46" s="25"/>
      <c r="C46" s="69"/>
      <c r="D46" s="60" t="s">
        <v>75</v>
      </c>
      <c r="E46" s="1"/>
      <c r="F46" s="24">
        <v>3.01</v>
      </c>
      <c r="G46" s="1">
        <v>93</v>
      </c>
      <c r="H46" s="1">
        <v>238</v>
      </c>
    </row>
    <row r="47" spans="1:8" ht="33" customHeight="1">
      <c r="A47" s="73" t="s">
        <v>77</v>
      </c>
      <c r="B47" s="25"/>
      <c r="C47" s="69"/>
      <c r="D47" s="60" t="s">
        <v>78</v>
      </c>
      <c r="E47" s="1"/>
      <c r="F47" s="24">
        <v>23.904</v>
      </c>
      <c r="G47" s="1">
        <v>1638</v>
      </c>
      <c r="H47" s="1">
        <v>3891</v>
      </c>
    </row>
    <row r="48" spans="1:8" ht="33" customHeight="1">
      <c r="A48" s="73"/>
      <c r="B48" s="25"/>
      <c r="C48" s="69"/>
      <c r="D48" s="60" t="s">
        <v>60</v>
      </c>
      <c r="E48" s="1"/>
      <c r="F48" s="24">
        <v>0.47</v>
      </c>
      <c r="G48" s="1">
        <v>28</v>
      </c>
      <c r="H48" s="1">
        <v>64</v>
      </c>
    </row>
    <row r="49" spans="1:8" ht="33" customHeight="1">
      <c r="A49" s="73" t="s">
        <v>81</v>
      </c>
      <c r="B49" s="25"/>
      <c r="C49" s="69"/>
      <c r="D49" s="60" t="s">
        <v>82</v>
      </c>
      <c r="E49" s="1"/>
      <c r="F49" s="24">
        <v>31.543</v>
      </c>
      <c r="G49" s="1">
        <v>894</v>
      </c>
      <c r="H49" s="1">
        <v>2236</v>
      </c>
    </row>
    <row r="50" spans="1:8" ht="33" customHeight="1">
      <c r="A50" s="73"/>
      <c r="B50" s="25"/>
      <c r="C50" s="69"/>
      <c r="D50" s="60" t="s">
        <v>84</v>
      </c>
      <c r="E50" s="1"/>
      <c r="F50" s="24">
        <v>2.734</v>
      </c>
      <c r="G50" s="1">
        <v>90</v>
      </c>
      <c r="H50" s="1">
        <v>184</v>
      </c>
    </row>
    <row r="51" spans="1:8" ht="33" customHeight="1">
      <c r="A51" s="73"/>
      <c r="B51" s="25"/>
      <c r="C51" s="69"/>
      <c r="D51" s="60" t="s">
        <v>86</v>
      </c>
      <c r="E51" s="1"/>
      <c r="F51" s="24">
        <v>1.66</v>
      </c>
      <c r="G51" s="1">
        <v>41</v>
      </c>
      <c r="H51" s="1">
        <v>72</v>
      </c>
    </row>
    <row r="52" spans="1:8" ht="33" customHeight="1">
      <c r="A52" s="73"/>
      <c r="B52" s="25"/>
      <c r="C52" s="69"/>
      <c r="D52" s="60" t="s">
        <v>89</v>
      </c>
      <c r="E52" s="1"/>
      <c r="F52" s="24">
        <v>0.651</v>
      </c>
      <c r="G52" s="1">
        <v>17</v>
      </c>
      <c r="H52" s="1">
        <v>39</v>
      </c>
    </row>
    <row r="53" spans="1:8" ht="33" customHeight="1">
      <c r="A53" s="73"/>
      <c r="B53" s="25"/>
      <c r="C53" s="69"/>
      <c r="D53" s="60" t="s">
        <v>91</v>
      </c>
      <c r="E53" s="1"/>
      <c r="F53" s="24">
        <v>0.04</v>
      </c>
      <c r="G53" s="1">
        <v>3</v>
      </c>
      <c r="H53" s="1">
        <v>7</v>
      </c>
    </row>
    <row r="54" spans="1:8" ht="33" customHeight="1">
      <c r="A54" s="73" t="s">
        <v>93</v>
      </c>
      <c r="B54" s="25"/>
      <c r="C54" s="69"/>
      <c r="D54" s="60" t="s">
        <v>94</v>
      </c>
      <c r="E54" s="1"/>
      <c r="F54" s="24">
        <v>1.73</v>
      </c>
      <c r="G54" s="1">
        <v>17</v>
      </c>
      <c r="H54" s="1">
        <v>29</v>
      </c>
    </row>
    <row r="55" spans="1:8" ht="49.5" customHeight="1">
      <c r="A55" s="74" t="s">
        <v>98</v>
      </c>
      <c r="B55" s="25"/>
      <c r="C55" s="69"/>
      <c r="D55" s="62" t="s">
        <v>99</v>
      </c>
      <c r="E55" s="1"/>
      <c r="F55" s="24">
        <f>SUM(F56:F60)</f>
        <v>2.79</v>
      </c>
      <c r="G55" s="1">
        <f>SUM(G56:G60)</f>
        <v>165</v>
      </c>
      <c r="H55" s="1">
        <f>SUM(H56:H60)</f>
        <v>559</v>
      </c>
    </row>
    <row r="56" spans="1:8" ht="33" customHeight="1">
      <c r="A56" s="74" t="s">
        <v>102</v>
      </c>
      <c r="B56" s="25"/>
      <c r="C56" s="69"/>
      <c r="D56" s="60" t="s">
        <v>33</v>
      </c>
      <c r="E56" s="1"/>
      <c r="F56" s="24">
        <v>1.17</v>
      </c>
      <c r="G56" s="1">
        <v>81</v>
      </c>
      <c r="H56" s="1">
        <v>224</v>
      </c>
    </row>
    <row r="57" spans="1:8" ht="33" customHeight="1">
      <c r="A57" s="74"/>
      <c r="B57" s="25"/>
      <c r="C57" s="69"/>
      <c r="D57" s="60" t="s">
        <v>103</v>
      </c>
      <c r="E57" s="1"/>
      <c r="F57" s="24">
        <v>0.48</v>
      </c>
      <c r="G57" s="1">
        <v>45</v>
      </c>
      <c r="H57" s="1">
        <v>145</v>
      </c>
    </row>
    <row r="58" spans="1:8" ht="33" customHeight="1">
      <c r="A58" s="74"/>
      <c r="B58" s="25"/>
      <c r="C58" s="69"/>
      <c r="D58" s="60" t="s">
        <v>106</v>
      </c>
      <c r="E58" s="1"/>
      <c r="F58" s="24">
        <v>0.47</v>
      </c>
      <c r="G58" s="1">
        <v>37</v>
      </c>
      <c r="H58" s="1">
        <v>164</v>
      </c>
    </row>
    <row r="59" spans="1:8" ht="33" customHeight="1">
      <c r="A59" s="74" t="s">
        <v>108</v>
      </c>
      <c r="B59" s="25"/>
      <c r="C59" s="69"/>
      <c r="D59" s="60" t="s">
        <v>109</v>
      </c>
      <c r="E59" s="1"/>
      <c r="F59" s="24">
        <v>0.35</v>
      </c>
      <c r="G59" s="1">
        <v>1</v>
      </c>
      <c r="H59" s="1">
        <v>24</v>
      </c>
    </row>
    <row r="60" spans="1:8" ht="33" customHeight="1">
      <c r="A60" s="74" t="s">
        <v>112</v>
      </c>
      <c r="B60" s="25"/>
      <c r="C60" s="69"/>
      <c r="D60" s="60" t="s">
        <v>113</v>
      </c>
      <c r="E60" s="1"/>
      <c r="F60" s="24">
        <v>0.32</v>
      </c>
      <c r="G60" s="1">
        <v>1</v>
      </c>
      <c r="H60" s="1">
        <v>2</v>
      </c>
    </row>
    <row r="61" spans="1:8" ht="49.5" customHeight="1">
      <c r="A61" s="74" t="s">
        <v>117</v>
      </c>
      <c r="B61" s="25"/>
      <c r="C61" s="69"/>
      <c r="D61" s="62" t="s">
        <v>99</v>
      </c>
      <c r="E61" s="1"/>
      <c r="F61" s="24">
        <f>SUM(F62:F66)</f>
        <v>7.819000000000001</v>
      </c>
      <c r="G61" s="1">
        <f>SUM(G62:G66)</f>
        <v>58</v>
      </c>
      <c r="H61" s="1">
        <f>SUM(H62:H66)</f>
        <v>214</v>
      </c>
    </row>
    <row r="62" spans="1:8" ht="33" customHeight="1">
      <c r="A62" s="74" t="s">
        <v>119</v>
      </c>
      <c r="B62" s="25"/>
      <c r="C62" s="69"/>
      <c r="D62" s="60" t="s">
        <v>71</v>
      </c>
      <c r="E62" s="1"/>
      <c r="F62" s="24">
        <v>4.71</v>
      </c>
      <c r="G62" s="1">
        <v>13</v>
      </c>
      <c r="H62" s="1">
        <v>38</v>
      </c>
    </row>
    <row r="63" spans="1:8" ht="33" customHeight="1">
      <c r="A63" s="74"/>
      <c r="B63" s="25"/>
      <c r="C63" s="69"/>
      <c r="D63" s="60" t="s">
        <v>120</v>
      </c>
      <c r="E63" s="1"/>
      <c r="F63" s="24">
        <v>2.44</v>
      </c>
      <c r="G63" s="1">
        <v>18</v>
      </c>
      <c r="H63" s="1">
        <v>41</v>
      </c>
    </row>
    <row r="64" spans="1:8" ht="33" customHeight="1">
      <c r="A64" s="74"/>
      <c r="B64" s="25"/>
      <c r="C64" s="69"/>
      <c r="D64" s="60" t="s">
        <v>7</v>
      </c>
      <c r="E64" s="1"/>
      <c r="F64" s="24">
        <v>0.48</v>
      </c>
      <c r="G64" s="1">
        <v>23</v>
      </c>
      <c r="H64" s="1">
        <v>58</v>
      </c>
    </row>
    <row r="65" spans="1:8" ht="33" customHeight="1">
      <c r="A65" s="74"/>
      <c r="B65" s="25"/>
      <c r="C65" s="69"/>
      <c r="D65" s="60" t="s">
        <v>123</v>
      </c>
      <c r="E65" s="1"/>
      <c r="F65" s="24">
        <v>0.1</v>
      </c>
      <c r="G65" s="1">
        <v>3</v>
      </c>
      <c r="H65" s="1">
        <v>15</v>
      </c>
    </row>
    <row r="66" spans="1:8" ht="33" customHeight="1">
      <c r="A66" s="74" t="s">
        <v>124</v>
      </c>
      <c r="B66" s="25"/>
      <c r="C66" s="69"/>
      <c r="D66" s="60" t="s">
        <v>125</v>
      </c>
      <c r="E66" s="1"/>
      <c r="F66" s="24">
        <v>0.089</v>
      </c>
      <c r="G66" s="1">
        <v>1</v>
      </c>
      <c r="H66" s="1">
        <v>62</v>
      </c>
    </row>
    <row r="67" spans="1:8" ht="16.5" customHeight="1">
      <c r="A67" s="74"/>
      <c r="B67" s="25"/>
      <c r="C67" s="69"/>
      <c r="D67" s="1"/>
      <c r="E67" s="1"/>
      <c r="F67" s="24"/>
      <c r="G67" s="1"/>
      <c r="H67" s="1"/>
    </row>
    <row r="68" spans="1:8" ht="16.5" customHeight="1">
      <c r="A68" s="74"/>
      <c r="B68" s="25"/>
      <c r="C68" s="69"/>
      <c r="D68" s="1"/>
      <c r="E68" s="1"/>
      <c r="F68" s="24"/>
      <c r="G68" s="1"/>
      <c r="H68" s="1"/>
    </row>
    <row r="69" spans="1:8" ht="16.5" customHeight="1">
      <c r="A69" s="74"/>
      <c r="B69" s="25"/>
      <c r="C69" s="69"/>
      <c r="D69" s="1"/>
      <c r="E69" s="1"/>
      <c r="F69" s="24"/>
      <c r="G69" s="1"/>
      <c r="H69" s="1"/>
    </row>
    <row r="70" spans="1:8" ht="16.5" customHeight="1">
      <c r="A70" s="74"/>
      <c r="B70" s="25"/>
      <c r="C70" s="69"/>
      <c r="D70" s="1"/>
      <c r="E70" s="1"/>
      <c r="F70" s="24"/>
      <c r="G70" s="1"/>
      <c r="H70" s="1"/>
    </row>
    <row r="71" spans="1:8" ht="16.5" customHeight="1">
      <c r="A71" s="74"/>
      <c r="B71" s="25"/>
      <c r="C71" s="69"/>
      <c r="D71" s="1"/>
      <c r="E71" s="1"/>
      <c r="F71" s="24"/>
      <c r="G71" s="1"/>
      <c r="H71" s="1"/>
    </row>
    <row r="72" spans="1:8" ht="16.5" customHeight="1">
      <c r="A72" s="74"/>
      <c r="B72" s="25"/>
      <c r="C72" s="69"/>
      <c r="D72" s="1"/>
      <c r="E72" s="1"/>
      <c r="F72" s="24"/>
      <c r="G72" s="1"/>
      <c r="H72" s="1"/>
    </row>
    <row r="73" spans="1:8" ht="16.5" customHeight="1">
      <c r="A73" s="74"/>
      <c r="B73" s="25"/>
      <c r="C73" s="69"/>
      <c r="D73" s="1"/>
      <c r="E73" s="1"/>
      <c r="F73" s="24"/>
      <c r="G73" s="1"/>
      <c r="H73" s="1"/>
    </row>
    <row r="74" spans="1:8" ht="16.5" customHeight="1">
      <c r="A74" s="74"/>
      <c r="B74" s="25"/>
      <c r="C74" s="69"/>
      <c r="D74" s="1"/>
      <c r="E74" s="1"/>
      <c r="F74" s="24"/>
      <c r="G74" s="1"/>
      <c r="H74" s="1"/>
    </row>
    <row r="75" spans="1:8" ht="16.5" customHeight="1">
      <c r="A75" s="74"/>
      <c r="B75" s="25"/>
      <c r="C75" s="69"/>
      <c r="D75" s="1"/>
      <c r="E75" s="1"/>
      <c r="F75" s="24"/>
      <c r="G75" s="1"/>
      <c r="H75" s="1"/>
    </row>
    <row r="76" spans="1:8" ht="16.5" customHeight="1">
      <c r="A76" s="74"/>
      <c r="B76" s="25"/>
      <c r="C76" s="69"/>
      <c r="D76" s="1"/>
      <c r="E76" s="1"/>
      <c r="F76" s="24"/>
      <c r="G76" s="1"/>
      <c r="H76" s="1"/>
    </row>
    <row r="77" spans="1:8" ht="16.5" customHeight="1" thickBot="1">
      <c r="A77" s="71"/>
      <c r="B77" s="33"/>
      <c r="C77" s="71"/>
      <c r="D77" s="32"/>
      <c r="E77" s="32"/>
      <c r="F77" s="31"/>
      <c r="G77" s="32"/>
      <c r="H77" s="32"/>
    </row>
    <row r="78" spans="1:8" ht="14.25">
      <c r="A78" s="1"/>
      <c r="B78" s="1"/>
      <c r="C78" s="1"/>
      <c r="D78" s="1"/>
      <c r="E78" s="1"/>
      <c r="F78" s="9"/>
      <c r="G78" s="1"/>
      <c r="H78" s="1"/>
    </row>
  </sheetData>
  <mergeCells count="6">
    <mergeCell ref="A3:B4"/>
    <mergeCell ref="A39:B40"/>
    <mergeCell ref="G40:H40"/>
    <mergeCell ref="G4:H4"/>
    <mergeCell ref="C3:D4"/>
    <mergeCell ref="C39:D40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  <ignoredErrors>
    <ignoredError sqref="D43 D21 D55 D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260"/>
  <sheetViews>
    <sheetView showGridLines="0" zoomScale="75" zoomScaleNormal="75" workbookViewId="0" topLeftCell="A157">
      <selection activeCell="C7" sqref="C7"/>
    </sheetView>
  </sheetViews>
  <sheetFormatPr defaultColWidth="8.625" defaultRowHeight="12.75"/>
  <cols>
    <col min="1" max="1" width="2.375" style="4" customWidth="1"/>
    <col min="2" max="2" width="15.625" style="4" customWidth="1"/>
    <col min="3" max="3" width="2.375" style="4" customWidth="1"/>
    <col min="4" max="4" width="14.625" style="4" customWidth="1"/>
    <col min="5" max="5" width="2.375" style="4" customWidth="1"/>
    <col min="6" max="6" width="16.375" style="4" customWidth="1"/>
    <col min="7" max="7" width="2.375" style="4" customWidth="1"/>
    <col min="8" max="8" width="16.625" style="4" customWidth="1"/>
    <col min="9" max="9" width="2.375" style="4" customWidth="1"/>
    <col min="10" max="10" width="16.00390625" style="4" customWidth="1"/>
    <col min="11" max="11" width="2.375" style="4" customWidth="1"/>
    <col min="12" max="12" width="16.625" style="4" customWidth="1"/>
    <col min="13" max="13" width="2.375" style="4" customWidth="1"/>
    <col min="14" max="14" width="16.00390625" style="4" customWidth="1"/>
    <col min="15" max="15" width="2.375" style="4" customWidth="1"/>
    <col min="16" max="16" width="16.625" style="4" customWidth="1"/>
    <col min="17" max="16384" width="8.625" style="4" customWidth="1"/>
  </cols>
  <sheetData>
    <row r="1" spans="1:16" ht="24" customHeight="1">
      <c r="A1" s="2"/>
      <c r="B1" s="66" t="s">
        <v>132</v>
      </c>
      <c r="C1" s="66"/>
      <c r="D1" s="63"/>
      <c r="E1" s="2"/>
      <c r="F1" s="67"/>
      <c r="G1" s="76"/>
      <c r="H1" s="76" t="s">
        <v>133</v>
      </c>
      <c r="I1" s="2"/>
      <c r="J1" s="63" t="s">
        <v>630</v>
      </c>
      <c r="K1" s="2"/>
      <c r="L1" s="67"/>
      <c r="M1" s="2"/>
      <c r="N1" s="2"/>
      <c r="O1" s="2"/>
      <c r="P1" s="63"/>
    </row>
    <row r="2" spans="1:8" ht="39" customHeight="1" thickBot="1">
      <c r="A2" s="32"/>
      <c r="B2" s="32" t="s">
        <v>600</v>
      </c>
      <c r="C2" s="32"/>
      <c r="D2" s="68"/>
      <c r="E2" s="1"/>
      <c r="F2" s="1"/>
      <c r="G2" s="1"/>
      <c r="H2" s="9"/>
    </row>
    <row r="3" spans="1:8" ht="16.5" customHeight="1">
      <c r="A3" s="77"/>
      <c r="B3" s="104" t="s">
        <v>616</v>
      </c>
      <c r="C3" s="78"/>
      <c r="D3" s="126" t="s">
        <v>1</v>
      </c>
      <c r="E3" s="46"/>
      <c r="F3" s="13"/>
      <c r="G3" s="13"/>
      <c r="H3" s="13"/>
    </row>
    <row r="4" spans="1:4" ht="16.5" customHeight="1">
      <c r="A4" s="105" t="s">
        <v>136</v>
      </c>
      <c r="B4" s="107" t="s">
        <v>637</v>
      </c>
      <c r="C4" s="106" t="s">
        <v>137</v>
      </c>
      <c r="D4" s="127"/>
    </row>
    <row r="5" spans="1:4" ht="16.5" customHeight="1">
      <c r="A5" s="2"/>
      <c r="B5" s="80" t="s">
        <v>138</v>
      </c>
      <c r="C5" s="80"/>
      <c r="D5" s="81"/>
    </row>
    <row r="6" spans="1:4" ht="33" customHeight="1">
      <c r="A6" s="2" t="s">
        <v>136</v>
      </c>
      <c r="B6" s="82">
        <f>SUM(B8,B10)</f>
        <v>520</v>
      </c>
      <c r="C6" s="82" t="s">
        <v>137</v>
      </c>
      <c r="D6" s="83">
        <f>D8+D10</f>
        <v>39.042000000000016</v>
      </c>
    </row>
    <row r="7" spans="1:4" ht="49.5" customHeight="1">
      <c r="A7" s="2"/>
      <c r="B7" s="84" t="s">
        <v>638</v>
      </c>
      <c r="C7" s="2"/>
      <c r="D7" s="83"/>
    </row>
    <row r="8" spans="1:4" ht="33" customHeight="1">
      <c r="A8" s="2" t="s">
        <v>136</v>
      </c>
      <c r="B8" s="82">
        <f>COUNT(D13:D57,D62:D123,D128:D188)</f>
        <v>138</v>
      </c>
      <c r="C8" s="82" t="s">
        <v>137</v>
      </c>
      <c r="D8" s="85">
        <f>SUM(D13:D57,D62:D123,D128:D188,D193:D194)</f>
        <v>15.158999999999986</v>
      </c>
    </row>
    <row r="9" spans="1:4" ht="49.5" customHeight="1">
      <c r="A9" s="2"/>
      <c r="B9" s="80" t="s">
        <v>216</v>
      </c>
      <c r="C9" s="80"/>
      <c r="D9" s="81"/>
    </row>
    <row r="10" spans="1:4" ht="33" customHeight="1">
      <c r="A10" s="2" t="s">
        <v>136</v>
      </c>
      <c r="B10" s="82">
        <f>COUNT(D198:D257,'(3)単一（西彼町～岐宿町）'!D6:D55,'(3)単一（西彼町～岐宿町）'!D60:D99,'(3)単一（西彼町～岐宿町）'!D103:D154,'(3)単一（西彼町～岐宿町）'!D157:D207,'(3)単一（岐宿～上対馬町）'!E5:E56,'(3)単一（岐宿～上対馬町）'!E61:E110,'(3)単一（岐宿～上対馬町）'!E115:E169,'(3)単一（岐宿～上対馬町）'!E175:E221)</f>
        <v>382</v>
      </c>
      <c r="C10" s="82" t="s">
        <v>137</v>
      </c>
      <c r="D10" s="85">
        <f>SUM(D198:D257,'(3)単一（西彼町～岐宿町）'!D6:D55,'(3)単一（西彼町～岐宿町）'!D60:D99,'(3)単一（西彼町～岐宿町）'!D103:D154,'(3)単一（西彼町～岐宿町）'!D157:D207,'(3)単一（岐宿～上対馬町）'!E5:E56,'(3)単一（岐宿～上対馬町）'!E61:E110,'(3)単一（岐宿～上対馬町）'!E115:E169,'(3)単一（岐宿～上対馬町）'!E175:E221)</f>
        <v>23.883000000000028</v>
      </c>
    </row>
    <row r="11" spans="1:4" ht="66" customHeight="1">
      <c r="A11" s="2"/>
      <c r="B11" s="80" t="s">
        <v>255</v>
      </c>
      <c r="C11" s="80"/>
      <c r="D11" s="81"/>
    </row>
    <row r="12" spans="1:4" ht="16.5" customHeight="1">
      <c r="A12" s="2"/>
      <c r="B12" s="86"/>
      <c r="C12" s="86"/>
      <c r="D12" s="83"/>
    </row>
    <row r="13" spans="1:4" ht="16.5" customHeight="1">
      <c r="A13" s="2"/>
      <c r="B13" s="86" t="s">
        <v>265</v>
      </c>
      <c r="C13" s="86"/>
      <c r="D13" s="3">
        <v>0.055</v>
      </c>
    </row>
    <row r="14" spans="1:4" ht="16.5" customHeight="1">
      <c r="A14" s="2"/>
      <c r="B14" s="86" t="s">
        <v>276</v>
      </c>
      <c r="C14" s="86"/>
      <c r="D14" s="3">
        <v>0.034</v>
      </c>
    </row>
    <row r="15" spans="1:4" ht="16.5" customHeight="1">
      <c r="A15" s="2"/>
      <c r="B15" s="86" t="s">
        <v>283</v>
      </c>
      <c r="C15" s="86"/>
      <c r="D15" s="3">
        <v>0.024</v>
      </c>
    </row>
    <row r="16" spans="1:4" ht="16.5" customHeight="1">
      <c r="A16" s="2"/>
      <c r="B16" s="86" t="s">
        <v>97</v>
      </c>
      <c r="C16" s="86"/>
      <c r="D16" s="3">
        <v>0.01</v>
      </c>
    </row>
    <row r="17" spans="1:4" ht="16.5" customHeight="1">
      <c r="A17" s="2"/>
      <c r="B17" s="86" t="s">
        <v>196</v>
      </c>
      <c r="C17" s="86"/>
      <c r="D17" s="3">
        <v>0.007</v>
      </c>
    </row>
    <row r="18" spans="1:4" ht="16.5" customHeight="1">
      <c r="A18" s="2"/>
      <c r="B18" s="86"/>
      <c r="C18" s="86"/>
      <c r="D18" s="3"/>
    </row>
    <row r="19" spans="1:4" ht="16.5" customHeight="1">
      <c r="A19" s="2"/>
      <c r="B19" s="86"/>
      <c r="C19" s="86"/>
      <c r="D19" s="83"/>
    </row>
    <row r="20" spans="1:4" ht="16.5" customHeight="1">
      <c r="A20" s="2"/>
      <c r="B20" s="80" t="s">
        <v>334</v>
      </c>
      <c r="C20" s="80"/>
      <c r="D20" s="81"/>
    </row>
    <row r="21" spans="1:4" ht="16.5" customHeight="1">
      <c r="A21" s="2"/>
      <c r="B21" s="86"/>
      <c r="C21" s="86"/>
      <c r="D21" s="83"/>
    </row>
    <row r="22" spans="1:4" ht="16.5" customHeight="1">
      <c r="A22" s="2"/>
      <c r="B22" s="86" t="s">
        <v>345</v>
      </c>
      <c r="C22" s="86"/>
      <c r="D22" s="3">
        <v>0.254</v>
      </c>
    </row>
    <row r="23" spans="1:4" ht="16.5" customHeight="1">
      <c r="A23" s="2"/>
      <c r="B23" s="86" t="s">
        <v>354</v>
      </c>
      <c r="C23" s="86"/>
      <c r="D23" s="3">
        <v>0.253</v>
      </c>
    </row>
    <row r="24" spans="1:4" ht="16.5" customHeight="1">
      <c r="A24" s="2"/>
      <c r="B24" s="86" t="s">
        <v>360</v>
      </c>
      <c r="C24" s="86"/>
      <c r="D24" s="3">
        <v>0.231</v>
      </c>
    </row>
    <row r="25" spans="1:4" ht="16.5" customHeight="1">
      <c r="A25" s="2"/>
      <c r="B25" s="86" t="s">
        <v>16</v>
      </c>
      <c r="C25" s="86"/>
      <c r="D25" s="3">
        <v>0.23</v>
      </c>
    </row>
    <row r="26" spans="1:4" ht="16.5" customHeight="1">
      <c r="A26" s="2"/>
      <c r="B26" s="86" t="s">
        <v>373</v>
      </c>
      <c r="C26" s="86"/>
      <c r="D26" s="3">
        <v>0.148</v>
      </c>
    </row>
    <row r="27" spans="1:4" ht="33" customHeight="1">
      <c r="A27" s="2"/>
      <c r="B27" s="86" t="s">
        <v>385</v>
      </c>
      <c r="C27" s="86"/>
      <c r="D27" s="3">
        <v>0.131</v>
      </c>
    </row>
    <row r="28" spans="1:4" ht="16.5" customHeight="1">
      <c r="A28" s="2"/>
      <c r="B28" s="86" t="s">
        <v>22</v>
      </c>
      <c r="C28" s="86"/>
      <c r="D28" s="3">
        <v>0.119</v>
      </c>
    </row>
    <row r="29" spans="1:4" ht="16.5" customHeight="1">
      <c r="A29" s="2"/>
      <c r="B29" s="86" t="s">
        <v>401</v>
      </c>
      <c r="C29" s="86"/>
      <c r="D29" s="3">
        <v>0.084</v>
      </c>
    </row>
    <row r="30" spans="1:4" ht="16.5" customHeight="1">
      <c r="A30" s="2"/>
      <c r="B30" s="86" t="s">
        <v>408</v>
      </c>
      <c r="C30" s="86"/>
      <c r="D30" s="3">
        <v>0.07</v>
      </c>
    </row>
    <row r="31" spans="1:4" ht="16.5" customHeight="1">
      <c r="A31" s="2"/>
      <c r="B31" s="86" t="s">
        <v>159</v>
      </c>
      <c r="C31" s="86"/>
      <c r="D31" s="3">
        <v>0.055</v>
      </c>
    </row>
    <row r="32" spans="1:4" ht="33" customHeight="1">
      <c r="A32" s="2"/>
      <c r="B32" s="86" t="s">
        <v>426</v>
      </c>
      <c r="C32" s="86"/>
      <c r="D32" s="3">
        <v>0.053</v>
      </c>
    </row>
    <row r="33" spans="1:4" ht="16.5" customHeight="1">
      <c r="A33" s="2"/>
      <c r="B33" s="86" t="s">
        <v>248</v>
      </c>
      <c r="C33" s="86"/>
      <c r="D33" s="3">
        <v>0.049</v>
      </c>
    </row>
    <row r="34" spans="1:4" ht="16.5" customHeight="1">
      <c r="A34" s="2"/>
      <c r="B34" s="86" t="s">
        <v>436</v>
      </c>
      <c r="C34" s="86"/>
      <c r="D34" s="3">
        <v>0.044</v>
      </c>
    </row>
    <row r="35" spans="1:4" ht="16.5" customHeight="1">
      <c r="A35" s="2"/>
      <c r="B35" s="86" t="s">
        <v>25</v>
      </c>
      <c r="C35" s="86"/>
      <c r="D35" s="3">
        <v>0.036</v>
      </c>
    </row>
    <row r="36" spans="1:4" ht="16.5" customHeight="1">
      <c r="A36" s="2"/>
      <c r="B36" s="86" t="s">
        <v>448</v>
      </c>
      <c r="C36" s="86"/>
      <c r="D36" s="3">
        <v>0.032</v>
      </c>
    </row>
    <row r="37" spans="1:4" ht="33" customHeight="1">
      <c r="A37" s="2"/>
      <c r="B37" s="86" t="s">
        <v>461</v>
      </c>
      <c r="C37" s="86"/>
      <c r="D37" s="3">
        <v>0.031</v>
      </c>
    </row>
    <row r="38" spans="1:4" ht="16.5" customHeight="1">
      <c r="A38" s="2"/>
      <c r="B38" s="86" t="s">
        <v>465</v>
      </c>
      <c r="C38" s="86"/>
      <c r="D38" s="3">
        <v>0.031</v>
      </c>
    </row>
    <row r="39" spans="1:4" ht="16.5" customHeight="1">
      <c r="A39" s="2"/>
      <c r="B39" s="86" t="s">
        <v>418</v>
      </c>
      <c r="C39" s="86"/>
      <c r="D39" s="3">
        <v>0.025</v>
      </c>
    </row>
    <row r="40" spans="1:4" ht="16.5" customHeight="1">
      <c r="A40" s="2"/>
      <c r="B40" s="86" t="s">
        <v>478</v>
      </c>
      <c r="C40" s="86"/>
      <c r="D40" s="3">
        <v>0.025</v>
      </c>
    </row>
    <row r="41" spans="1:4" ht="16.5" customHeight="1">
      <c r="A41" s="2"/>
      <c r="B41" s="86" t="s">
        <v>484</v>
      </c>
      <c r="C41" s="86"/>
      <c r="D41" s="3">
        <v>0.023</v>
      </c>
    </row>
    <row r="42" spans="1:4" ht="33" customHeight="1">
      <c r="A42" s="2"/>
      <c r="B42" s="86" t="s">
        <v>501</v>
      </c>
      <c r="C42" s="86"/>
      <c r="D42" s="3">
        <v>0.022</v>
      </c>
    </row>
    <row r="43" spans="1:4" ht="16.5" customHeight="1">
      <c r="A43" s="2"/>
      <c r="B43" s="86" t="s">
        <v>508</v>
      </c>
      <c r="C43" s="86"/>
      <c r="D43" s="3">
        <v>0.022</v>
      </c>
    </row>
    <row r="44" spans="1:4" ht="16.5" customHeight="1">
      <c r="A44" s="2"/>
      <c r="B44" s="86" t="s">
        <v>515</v>
      </c>
      <c r="C44" s="86"/>
      <c r="D44" s="3">
        <v>0.021</v>
      </c>
    </row>
    <row r="45" spans="1:4" ht="16.5" customHeight="1">
      <c r="A45" s="2"/>
      <c r="B45" s="86" t="s">
        <v>523</v>
      </c>
      <c r="C45" s="86"/>
      <c r="D45" s="3">
        <v>0.021</v>
      </c>
    </row>
    <row r="46" spans="1:4" ht="16.5" customHeight="1">
      <c r="A46" s="2"/>
      <c r="B46" s="86" t="s">
        <v>530</v>
      </c>
      <c r="C46" s="86"/>
      <c r="D46" s="3">
        <v>0.019</v>
      </c>
    </row>
    <row r="47" spans="1:4" ht="33" customHeight="1">
      <c r="A47" s="2"/>
      <c r="B47" s="86" t="s">
        <v>542</v>
      </c>
      <c r="C47" s="86"/>
      <c r="D47" s="3">
        <v>0.019</v>
      </c>
    </row>
    <row r="48" spans="1:4" ht="16.5" customHeight="1">
      <c r="A48" s="2"/>
      <c r="B48" s="86" t="s">
        <v>218</v>
      </c>
      <c r="C48" s="86"/>
      <c r="D48" s="3">
        <v>0.011</v>
      </c>
    </row>
    <row r="49" spans="1:4" ht="16.5" customHeight="1">
      <c r="A49" s="2"/>
      <c r="B49" s="86" t="s">
        <v>245</v>
      </c>
      <c r="C49" s="86"/>
      <c r="D49" s="3">
        <v>0.01</v>
      </c>
    </row>
    <row r="50" spans="1:4" ht="16.5" customHeight="1">
      <c r="A50" s="2"/>
      <c r="B50" s="86" t="s">
        <v>562</v>
      </c>
      <c r="C50" s="86"/>
      <c r="D50" s="3">
        <v>0.009</v>
      </c>
    </row>
    <row r="51" spans="1:4" ht="16.5" customHeight="1">
      <c r="A51" s="2"/>
      <c r="B51" s="86" t="s">
        <v>567</v>
      </c>
      <c r="C51" s="86"/>
      <c r="D51" s="3">
        <v>0.009</v>
      </c>
    </row>
    <row r="52" spans="1:4" ht="33" customHeight="1">
      <c r="A52" s="2"/>
      <c r="B52" s="86" t="s">
        <v>218</v>
      </c>
      <c r="C52" s="86"/>
      <c r="D52" s="3">
        <v>0.008</v>
      </c>
    </row>
    <row r="53" spans="1:4" ht="16.5" customHeight="1">
      <c r="A53" s="2"/>
      <c r="B53" s="86" t="s">
        <v>587</v>
      </c>
      <c r="C53" s="86"/>
      <c r="D53" s="3">
        <v>0.008</v>
      </c>
    </row>
    <row r="54" spans="1:4" ht="16.5" customHeight="1">
      <c r="A54" s="2"/>
      <c r="B54" s="86" t="s">
        <v>139</v>
      </c>
      <c r="C54" s="1"/>
      <c r="D54" s="3">
        <v>0.007</v>
      </c>
    </row>
    <row r="55" spans="1:4" ht="16.5" customHeight="1">
      <c r="A55" s="2"/>
      <c r="B55" s="86" t="s">
        <v>148</v>
      </c>
      <c r="C55" s="1"/>
      <c r="D55" s="3">
        <v>0.006</v>
      </c>
    </row>
    <row r="56" spans="1:4" ht="16.5" customHeight="1">
      <c r="A56" s="2"/>
      <c r="B56" s="86" t="s">
        <v>7</v>
      </c>
      <c r="C56" s="1"/>
      <c r="D56" s="3">
        <v>0.005</v>
      </c>
    </row>
    <row r="57" spans="1:8" ht="16.5" customHeight="1" thickBot="1">
      <c r="A57" s="32"/>
      <c r="B57" s="32"/>
      <c r="C57" s="32"/>
      <c r="D57" s="87"/>
      <c r="H57" s="13"/>
    </row>
    <row r="58" spans="1:8" ht="9" customHeight="1">
      <c r="A58" s="1"/>
      <c r="B58" s="1"/>
      <c r="C58" s="1"/>
      <c r="D58" s="9"/>
      <c r="H58" s="13"/>
    </row>
    <row r="59" spans="1:4" ht="9" customHeight="1" thickBot="1">
      <c r="A59" s="1"/>
      <c r="B59" s="1"/>
      <c r="C59" s="1"/>
      <c r="D59" s="9"/>
    </row>
    <row r="60" spans="1:4" ht="16.5" customHeight="1">
      <c r="A60" s="88"/>
      <c r="B60" s="128" t="s">
        <v>0</v>
      </c>
      <c r="C60" s="77"/>
      <c r="D60" s="126" t="s">
        <v>1</v>
      </c>
    </row>
    <row r="61" spans="1:4" ht="16.5" customHeight="1">
      <c r="A61" s="89"/>
      <c r="B61" s="129"/>
      <c r="C61" s="79"/>
      <c r="D61" s="127"/>
    </row>
    <row r="62" spans="1:4" ht="16.5" customHeight="1">
      <c r="A62" s="69"/>
      <c r="B62" s="86" t="s">
        <v>161</v>
      </c>
      <c r="C62" s="2"/>
      <c r="D62" s="3">
        <v>0.005</v>
      </c>
    </row>
    <row r="63" spans="1:4" ht="16.5" customHeight="1">
      <c r="A63" s="69"/>
      <c r="B63" s="86" t="s">
        <v>169</v>
      </c>
      <c r="C63" s="2"/>
      <c r="D63" s="3">
        <v>0.005</v>
      </c>
    </row>
    <row r="64" spans="1:4" ht="16.5" customHeight="1">
      <c r="A64" s="69"/>
      <c r="B64" s="86" t="s">
        <v>106</v>
      </c>
      <c r="C64" s="2"/>
      <c r="D64" s="3">
        <v>0.004</v>
      </c>
    </row>
    <row r="65" spans="1:4" ht="16.5" customHeight="1">
      <c r="A65" s="69"/>
      <c r="B65" s="86" t="s">
        <v>189</v>
      </c>
      <c r="C65" s="2"/>
      <c r="D65" s="3">
        <v>0.004</v>
      </c>
    </row>
    <row r="66" spans="1:4" ht="16.5" customHeight="1">
      <c r="A66" s="69"/>
      <c r="B66" s="86" t="s">
        <v>197</v>
      </c>
      <c r="C66" s="2"/>
      <c r="D66" s="3">
        <v>0.004</v>
      </c>
    </row>
    <row r="67" spans="1:4" ht="34.5" customHeight="1">
      <c r="A67" s="69"/>
      <c r="B67" s="86" t="s">
        <v>207</v>
      </c>
      <c r="C67" s="2"/>
      <c r="D67" s="3">
        <v>0.004</v>
      </c>
    </row>
    <row r="68" spans="1:4" ht="16.5" customHeight="1">
      <c r="A68" s="69"/>
      <c r="B68" s="86" t="s">
        <v>217</v>
      </c>
      <c r="C68" s="2"/>
      <c r="D68" s="3">
        <v>0.004</v>
      </c>
    </row>
    <row r="69" spans="1:4" ht="16.5" customHeight="1">
      <c r="A69" s="69"/>
      <c r="B69" s="86" t="s">
        <v>226</v>
      </c>
      <c r="C69" s="2"/>
      <c r="D69" s="3">
        <v>0.004</v>
      </c>
    </row>
    <row r="70" spans="1:4" ht="16.5" customHeight="1">
      <c r="A70" s="69"/>
      <c r="B70" s="86" t="s">
        <v>235</v>
      </c>
      <c r="C70" s="2"/>
      <c r="D70" s="3">
        <v>0.002</v>
      </c>
    </row>
    <row r="71" spans="1:4" ht="16.5" customHeight="1">
      <c r="A71" s="69"/>
      <c r="B71" s="86"/>
      <c r="C71" s="2"/>
      <c r="D71" s="3"/>
    </row>
    <row r="72" spans="1:4" ht="16.5" customHeight="1">
      <c r="A72" s="69"/>
      <c r="B72" s="67"/>
      <c r="C72" s="67"/>
      <c r="D72" s="90"/>
    </row>
    <row r="73" spans="1:4" ht="16.5" customHeight="1">
      <c r="A73" s="69"/>
      <c r="B73" s="80" t="s">
        <v>256</v>
      </c>
      <c r="C73" s="80"/>
      <c r="D73" s="81"/>
    </row>
    <row r="74" spans="1:4" ht="16.5" customHeight="1">
      <c r="A74" s="69"/>
      <c r="B74" s="67"/>
      <c r="C74" s="67"/>
      <c r="D74" s="90"/>
    </row>
    <row r="75" spans="1:4" ht="16.5" customHeight="1">
      <c r="A75" s="69"/>
      <c r="B75" s="86" t="s">
        <v>266</v>
      </c>
      <c r="C75" s="2"/>
      <c r="D75" s="3">
        <v>0.028</v>
      </c>
    </row>
    <row r="76" spans="1:4" ht="16.5" customHeight="1">
      <c r="A76" s="69"/>
      <c r="B76" s="86" t="s">
        <v>277</v>
      </c>
      <c r="C76" s="2"/>
      <c r="D76" s="3">
        <v>0.018</v>
      </c>
    </row>
    <row r="77" spans="1:4" ht="16.5" customHeight="1">
      <c r="A77" s="69"/>
      <c r="B77" s="86" t="s">
        <v>601</v>
      </c>
      <c r="C77" s="2"/>
      <c r="D77" s="3">
        <v>0.018</v>
      </c>
    </row>
    <row r="78" spans="1:4" ht="16.5" customHeight="1">
      <c r="A78" s="69"/>
      <c r="B78" s="86" t="s">
        <v>131</v>
      </c>
      <c r="C78" s="2"/>
      <c r="D78" s="3">
        <v>0.014</v>
      </c>
    </row>
    <row r="79" spans="1:4" ht="16.5" customHeight="1">
      <c r="A79" s="69"/>
      <c r="B79" s="86" t="s">
        <v>88</v>
      </c>
      <c r="C79" s="2"/>
      <c r="D79" s="3">
        <v>0.008</v>
      </c>
    </row>
    <row r="80" spans="1:4" ht="33" customHeight="1">
      <c r="A80" s="69"/>
      <c r="B80" s="86" t="s">
        <v>308</v>
      </c>
      <c r="C80" s="2"/>
      <c r="D80" s="3">
        <v>0.007</v>
      </c>
    </row>
    <row r="81" spans="1:4" ht="16.5" customHeight="1">
      <c r="A81" s="69"/>
      <c r="B81" s="86" t="s">
        <v>313</v>
      </c>
      <c r="C81" s="2"/>
      <c r="D81" s="3">
        <v>0.007</v>
      </c>
    </row>
    <row r="82" spans="1:4" ht="16.5" customHeight="1">
      <c r="A82" s="69"/>
      <c r="B82" s="86" t="s">
        <v>320</v>
      </c>
      <c r="C82" s="2"/>
      <c r="D82" s="3">
        <v>0.007</v>
      </c>
    </row>
    <row r="83" spans="1:4" ht="16.5" customHeight="1">
      <c r="A83" s="69"/>
      <c r="B83" s="86" t="s">
        <v>327</v>
      </c>
      <c r="C83" s="2"/>
      <c r="D83" s="3">
        <v>0.006</v>
      </c>
    </row>
    <row r="84" spans="1:4" ht="16.5" customHeight="1">
      <c r="A84" s="69"/>
      <c r="B84" s="86" t="s">
        <v>335</v>
      </c>
      <c r="C84" s="2"/>
      <c r="D84" s="3">
        <v>0.004</v>
      </c>
    </row>
    <row r="85" spans="1:4" ht="33" customHeight="1">
      <c r="A85" s="69"/>
      <c r="B85" s="86" t="s">
        <v>346</v>
      </c>
      <c r="C85" s="2"/>
      <c r="D85" s="3">
        <v>0.004</v>
      </c>
    </row>
    <row r="86" spans="1:4" ht="16.5" customHeight="1">
      <c r="A86" s="69"/>
      <c r="B86" s="86" t="s">
        <v>355</v>
      </c>
      <c r="C86" s="2"/>
      <c r="D86" s="3">
        <v>0.003</v>
      </c>
    </row>
    <row r="87" spans="1:4" ht="16.5" customHeight="1">
      <c r="A87" s="69"/>
      <c r="B87" s="86" t="s">
        <v>361</v>
      </c>
      <c r="C87" s="2"/>
      <c r="D87" s="3">
        <v>0.003</v>
      </c>
    </row>
    <row r="88" spans="1:4" ht="16.5" customHeight="1">
      <c r="A88" s="69"/>
      <c r="B88" s="86" t="s">
        <v>366</v>
      </c>
      <c r="C88" s="2"/>
      <c r="D88" s="3">
        <v>0.002</v>
      </c>
    </row>
    <row r="89" spans="1:4" ht="16.5" customHeight="1">
      <c r="A89" s="69"/>
      <c r="B89" s="86" t="s">
        <v>374</v>
      </c>
      <c r="C89" s="2"/>
      <c r="D89" s="3">
        <v>0.002</v>
      </c>
    </row>
    <row r="90" spans="1:4" ht="33" customHeight="1">
      <c r="A90" s="69"/>
      <c r="B90" s="86" t="s">
        <v>386</v>
      </c>
      <c r="C90" s="2"/>
      <c r="D90" s="3">
        <v>0.001</v>
      </c>
    </row>
    <row r="91" spans="1:4" ht="16.5" customHeight="1">
      <c r="A91" s="69"/>
      <c r="B91" s="86" t="s">
        <v>395</v>
      </c>
      <c r="C91" s="2"/>
      <c r="D91" s="3">
        <v>0.001</v>
      </c>
    </row>
    <row r="92" spans="1:4" ht="16.5" customHeight="1">
      <c r="A92" s="69"/>
      <c r="B92" s="2"/>
      <c r="C92" s="2"/>
      <c r="D92" s="3"/>
    </row>
    <row r="93" spans="1:4" ht="16.5" customHeight="1">
      <c r="A93" s="69"/>
      <c r="B93" s="2"/>
      <c r="C93" s="2"/>
      <c r="D93" s="83"/>
    </row>
    <row r="94" spans="1:4" ht="16.5" customHeight="1">
      <c r="A94" s="69"/>
      <c r="B94" s="80" t="s">
        <v>413</v>
      </c>
      <c r="C94" s="80"/>
      <c r="D94" s="81"/>
    </row>
    <row r="95" spans="1:4" ht="16.5" customHeight="1">
      <c r="A95" s="69"/>
      <c r="B95" s="2"/>
      <c r="C95" s="2"/>
      <c r="D95" s="83"/>
    </row>
    <row r="96" spans="1:4" ht="16.5" customHeight="1">
      <c r="A96" s="69"/>
      <c r="B96" s="86" t="s">
        <v>311</v>
      </c>
      <c r="C96" s="2"/>
      <c r="D96" s="3">
        <v>2.549</v>
      </c>
    </row>
    <row r="97" spans="1:4" ht="16.5" customHeight="1">
      <c r="A97" s="69"/>
      <c r="B97" s="86" t="s">
        <v>432</v>
      </c>
      <c r="C97" s="2"/>
      <c r="D97" s="3">
        <v>0.063</v>
      </c>
    </row>
    <row r="98" spans="1:4" ht="16.5" customHeight="1">
      <c r="A98" s="69"/>
      <c r="B98" s="2"/>
      <c r="C98" s="2"/>
      <c r="D98" s="3"/>
    </row>
    <row r="99" spans="1:4" ht="16.5" customHeight="1">
      <c r="A99" s="69"/>
      <c r="B99" s="2"/>
      <c r="C99" s="2"/>
      <c r="D99" s="83"/>
    </row>
    <row r="100" spans="1:4" ht="16.5" customHeight="1">
      <c r="A100" s="69"/>
      <c r="B100" s="80" t="s">
        <v>449</v>
      </c>
      <c r="C100" s="80"/>
      <c r="D100" s="81"/>
    </row>
    <row r="101" spans="1:4" ht="16.5" customHeight="1">
      <c r="A101" s="69"/>
      <c r="B101" s="2"/>
      <c r="C101" s="2"/>
      <c r="D101" s="83"/>
    </row>
    <row r="102" spans="1:4" ht="16.5" customHeight="1">
      <c r="A102" s="69"/>
      <c r="B102" s="86" t="s">
        <v>462</v>
      </c>
      <c r="C102" s="2"/>
      <c r="D102" s="3">
        <v>2.387</v>
      </c>
    </row>
    <row r="103" spans="1:4" ht="16.5" customHeight="1">
      <c r="A103" s="69"/>
      <c r="B103" s="86" t="s">
        <v>466</v>
      </c>
      <c r="C103" s="2"/>
      <c r="D103" s="3">
        <v>1.528</v>
      </c>
    </row>
    <row r="104" spans="1:4" ht="16.5" customHeight="1">
      <c r="A104" s="69"/>
      <c r="B104" s="86" t="s">
        <v>472</v>
      </c>
      <c r="C104" s="2"/>
      <c r="D104" s="3">
        <v>1.318</v>
      </c>
    </row>
    <row r="105" spans="1:4" ht="16.5" customHeight="1">
      <c r="A105" s="69"/>
      <c r="B105" s="86" t="s">
        <v>479</v>
      </c>
      <c r="C105" s="2"/>
      <c r="D105" s="3">
        <v>1.053</v>
      </c>
    </row>
    <row r="106" spans="1:4" ht="16.5" customHeight="1">
      <c r="A106" s="69"/>
      <c r="B106" s="86" t="s">
        <v>485</v>
      </c>
      <c r="C106" s="2"/>
      <c r="D106" s="3">
        <v>0.751</v>
      </c>
    </row>
    <row r="107" spans="1:4" ht="33" customHeight="1">
      <c r="A107" s="69"/>
      <c r="B107" s="86" t="s">
        <v>502</v>
      </c>
      <c r="C107" s="2"/>
      <c r="D107" s="3">
        <v>0.267</v>
      </c>
    </row>
    <row r="108" spans="1:4" ht="16.5" customHeight="1">
      <c r="A108" s="69"/>
      <c r="B108" s="86" t="s">
        <v>509</v>
      </c>
      <c r="C108" s="2"/>
      <c r="D108" s="3">
        <v>0.25</v>
      </c>
    </row>
    <row r="109" spans="1:4" ht="16.5" customHeight="1">
      <c r="A109" s="69"/>
      <c r="B109" s="86" t="s">
        <v>516</v>
      </c>
      <c r="C109" s="2"/>
      <c r="D109" s="3">
        <v>0.202</v>
      </c>
    </row>
    <row r="110" spans="1:4" ht="16.5" customHeight="1">
      <c r="A110" s="69"/>
      <c r="B110" s="86" t="s">
        <v>524</v>
      </c>
      <c r="C110" s="2"/>
      <c r="D110" s="3">
        <v>0.112</v>
      </c>
    </row>
    <row r="111" spans="1:4" ht="16.5" customHeight="1">
      <c r="A111" s="69"/>
      <c r="B111" s="86" t="s">
        <v>531</v>
      </c>
      <c r="C111" s="2"/>
      <c r="D111" s="3">
        <v>0.112</v>
      </c>
    </row>
    <row r="112" spans="1:4" ht="33" customHeight="1">
      <c r="A112" s="69"/>
      <c r="B112" s="86" t="s">
        <v>543</v>
      </c>
      <c r="C112" s="2"/>
      <c r="D112" s="3">
        <v>0.073</v>
      </c>
    </row>
    <row r="113" spans="1:4" ht="16.5" customHeight="1">
      <c r="A113" s="69"/>
      <c r="B113" s="86" t="s">
        <v>550</v>
      </c>
      <c r="C113" s="2"/>
      <c r="D113" s="3">
        <v>0.051</v>
      </c>
    </row>
    <row r="114" spans="1:4" ht="16.5" customHeight="1">
      <c r="A114" s="69"/>
      <c r="B114" s="86" t="s">
        <v>555</v>
      </c>
      <c r="C114" s="2"/>
      <c r="D114" s="3">
        <v>0.02</v>
      </c>
    </row>
    <row r="115" spans="1:4" ht="16.5" customHeight="1">
      <c r="A115" s="69"/>
      <c r="B115" s="86" t="s">
        <v>563</v>
      </c>
      <c r="C115" s="2"/>
      <c r="D115" s="3">
        <v>0.018</v>
      </c>
    </row>
    <row r="116" spans="1:4" ht="16.5" customHeight="1">
      <c r="A116" s="69"/>
      <c r="B116" s="86" t="s">
        <v>618</v>
      </c>
      <c r="C116" s="2"/>
      <c r="D116" s="3">
        <v>0.008</v>
      </c>
    </row>
    <row r="117" spans="1:4" ht="33" customHeight="1">
      <c r="A117" s="69"/>
      <c r="B117" s="86" t="s">
        <v>264</v>
      </c>
      <c r="C117" s="2"/>
      <c r="D117" s="3">
        <v>0.004</v>
      </c>
    </row>
    <row r="118" spans="1:4" ht="16.5" customHeight="1">
      <c r="A118" s="69"/>
      <c r="B118" s="86" t="s">
        <v>588</v>
      </c>
      <c r="C118" s="2"/>
      <c r="D118" s="3">
        <v>0.004</v>
      </c>
    </row>
    <row r="119" spans="1:4" ht="16.5" customHeight="1">
      <c r="A119" s="69"/>
      <c r="B119" s="86" t="s">
        <v>619</v>
      </c>
      <c r="C119" s="2"/>
      <c r="D119" s="3">
        <v>0.004</v>
      </c>
    </row>
    <row r="120" spans="1:4" ht="16.5" customHeight="1">
      <c r="A120" s="69"/>
      <c r="B120" s="86" t="s">
        <v>149</v>
      </c>
      <c r="C120" s="2"/>
      <c r="D120" s="3">
        <v>0.003</v>
      </c>
    </row>
    <row r="121" spans="1:4" ht="16.5" customHeight="1">
      <c r="A121" s="69"/>
      <c r="B121" s="86" t="s">
        <v>620</v>
      </c>
      <c r="C121" s="2"/>
      <c r="D121" s="3">
        <v>0.003</v>
      </c>
    </row>
    <row r="122" spans="1:4" ht="16.5" customHeight="1">
      <c r="A122" s="69"/>
      <c r="B122" s="86"/>
      <c r="C122" s="2"/>
      <c r="D122" s="3"/>
    </row>
    <row r="123" spans="1:4" ht="16.5" customHeight="1" thickBot="1">
      <c r="A123" s="71"/>
      <c r="B123" s="32"/>
      <c r="C123" s="32"/>
      <c r="D123" s="87"/>
    </row>
    <row r="124" spans="1:4" ht="12" customHeight="1">
      <c r="A124" s="1"/>
      <c r="B124" s="1"/>
      <c r="C124" s="1"/>
      <c r="D124" s="9"/>
    </row>
    <row r="125" spans="1:4" ht="12" customHeight="1" thickBot="1">
      <c r="A125" s="1"/>
      <c r="B125" s="1"/>
      <c r="C125" s="1"/>
      <c r="D125" s="9"/>
    </row>
    <row r="126" spans="1:15" ht="16.5" customHeight="1">
      <c r="A126" s="88"/>
      <c r="B126" s="128" t="s">
        <v>0</v>
      </c>
      <c r="C126" s="77"/>
      <c r="D126" s="126" t="s">
        <v>1</v>
      </c>
      <c r="I126" s="67"/>
      <c r="J126" s="67"/>
      <c r="K126" s="67"/>
      <c r="L126" s="67"/>
      <c r="M126" s="67"/>
      <c r="N126" s="67"/>
      <c r="O126" s="67"/>
    </row>
    <row r="127" spans="1:15" ht="16.5" customHeight="1">
      <c r="A127" s="91"/>
      <c r="B127" s="129"/>
      <c r="C127" s="79"/>
      <c r="D127" s="127"/>
      <c r="I127" s="67"/>
      <c r="J127" s="67"/>
      <c r="K127" s="67"/>
      <c r="L127" s="67"/>
      <c r="M127" s="67"/>
      <c r="N127" s="67"/>
      <c r="O127" s="67"/>
    </row>
    <row r="128" spans="1:15" ht="16.5" customHeight="1">
      <c r="A128" s="69"/>
      <c r="B128" s="86" t="s">
        <v>162</v>
      </c>
      <c r="C128" s="2"/>
      <c r="D128" s="3">
        <v>0.003</v>
      </c>
      <c r="I128" s="67"/>
      <c r="J128" s="67"/>
      <c r="K128" s="67"/>
      <c r="L128" s="67"/>
      <c r="M128" s="67"/>
      <c r="N128" s="67"/>
      <c r="O128" s="67"/>
    </row>
    <row r="129" spans="1:4" ht="16.5" customHeight="1">
      <c r="A129" s="69"/>
      <c r="B129" s="86" t="s">
        <v>170</v>
      </c>
      <c r="C129" s="2"/>
      <c r="D129" s="3">
        <v>0.003</v>
      </c>
    </row>
    <row r="130" spans="1:4" ht="16.5" customHeight="1">
      <c r="A130" s="69"/>
      <c r="B130" s="86" t="s">
        <v>181</v>
      </c>
      <c r="C130" s="2"/>
      <c r="D130" s="3">
        <v>0.002</v>
      </c>
    </row>
    <row r="131" spans="1:4" ht="16.5" customHeight="1">
      <c r="A131" s="69"/>
      <c r="B131" s="86" t="s">
        <v>190</v>
      </c>
      <c r="C131" s="2"/>
      <c r="D131" s="3">
        <v>0.002</v>
      </c>
    </row>
    <row r="132" spans="1:4" ht="16.5" customHeight="1">
      <c r="A132" s="69"/>
      <c r="B132" s="86" t="s">
        <v>198</v>
      </c>
      <c r="C132" s="2"/>
      <c r="D132" s="3">
        <v>0.002</v>
      </c>
    </row>
    <row r="133" spans="1:4" ht="34.5" customHeight="1">
      <c r="A133" s="69"/>
      <c r="B133" s="86" t="s">
        <v>208</v>
      </c>
      <c r="C133" s="2"/>
      <c r="D133" s="3">
        <v>0.002</v>
      </c>
    </row>
    <row r="134" spans="1:4" ht="16.5" customHeight="1">
      <c r="A134" s="69"/>
      <c r="B134" s="86" t="s">
        <v>617</v>
      </c>
      <c r="C134" s="2"/>
      <c r="D134" s="3">
        <v>0.001</v>
      </c>
    </row>
    <row r="135" spans="1:4" ht="16.5" customHeight="1">
      <c r="A135" s="69"/>
      <c r="B135" s="86" t="s">
        <v>227</v>
      </c>
      <c r="C135" s="2"/>
      <c r="D135" s="3">
        <v>0.001</v>
      </c>
    </row>
    <row r="136" spans="1:4" ht="16.5" customHeight="1">
      <c r="A136" s="69"/>
      <c r="B136" s="86" t="s">
        <v>164</v>
      </c>
      <c r="C136" s="2"/>
      <c r="D136" s="3">
        <v>0.001</v>
      </c>
    </row>
    <row r="137" spans="1:4" ht="16.5" customHeight="1">
      <c r="A137" s="69"/>
      <c r="B137" s="86" t="s">
        <v>240</v>
      </c>
      <c r="C137" s="2"/>
      <c r="D137" s="3">
        <v>0.001</v>
      </c>
    </row>
    <row r="138" spans="1:4" ht="33" customHeight="1">
      <c r="A138" s="69"/>
      <c r="B138" s="86" t="s">
        <v>246</v>
      </c>
      <c r="C138" s="2"/>
      <c r="D138" s="3">
        <v>0.001</v>
      </c>
    </row>
    <row r="139" spans="1:4" ht="16.5" customHeight="1">
      <c r="A139" s="69"/>
      <c r="B139" s="86"/>
      <c r="C139" s="2"/>
      <c r="D139" s="3"/>
    </row>
    <row r="140" spans="1:4" ht="16.5" customHeight="1">
      <c r="A140" s="69"/>
      <c r="B140" s="2"/>
      <c r="C140" s="2"/>
      <c r="D140" s="83"/>
    </row>
    <row r="141" spans="1:4" ht="16.5" customHeight="1">
      <c r="A141" s="69"/>
      <c r="B141" s="80" t="s">
        <v>267</v>
      </c>
      <c r="C141" s="80"/>
      <c r="D141" s="81"/>
    </row>
    <row r="142" spans="1:4" ht="16.5" customHeight="1">
      <c r="A142" s="69"/>
      <c r="B142" s="2"/>
      <c r="C142" s="2"/>
      <c r="D142" s="83"/>
    </row>
    <row r="143" spans="1:4" ht="16.5" customHeight="1">
      <c r="A143" s="69"/>
      <c r="B143" s="86" t="s">
        <v>284</v>
      </c>
      <c r="C143" s="2"/>
      <c r="D143" s="3">
        <v>0.2</v>
      </c>
    </row>
    <row r="144" spans="1:4" ht="16.5" customHeight="1">
      <c r="A144" s="69"/>
      <c r="B144" s="86" t="s">
        <v>291</v>
      </c>
      <c r="C144" s="2"/>
      <c r="D144" s="3">
        <v>0.2</v>
      </c>
    </row>
    <row r="145" spans="1:4" ht="16.5" customHeight="1">
      <c r="A145" s="69"/>
      <c r="B145" s="86" t="s">
        <v>296</v>
      </c>
      <c r="C145" s="2"/>
      <c r="D145" s="3">
        <v>0.18</v>
      </c>
    </row>
    <row r="146" spans="1:4" ht="16.5" customHeight="1">
      <c r="A146" s="69"/>
      <c r="B146" s="86" t="s">
        <v>303</v>
      </c>
      <c r="C146" s="2"/>
      <c r="D146" s="3">
        <v>0.18</v>
      </c>
    </row>
    <row r="147" spans="1:4" ht="16.5" customHeight="1">
      <c r="A147" s="69"/>
      <c r="B147" s="86" t="s">
        <v>25</v>
      </c>
      <c r="C147" s="2"/>
      <c r="D147" s="3">
        <v>0.137</v>
      </c>
    </row>
    <row r="148" spans="1:4" ht="33" customHeight="1">
      <c r="A148" s="69"/>
      <c r="B148" s="86" t="s">
        <v>321</v>
      </c>
      <c r="C148" s="2"/>
      <c r="D148" s="3">
        <v>0.12</v>
      </c>
    </row>
    <row r="149" spans="1:4" ht="16.5" customHeight="1">
      <c r="A149" s="69"/>
      <c r="B149" s="86" t="s">
        <v>218</v>
      </c>
      <c r="C149" s="2"/>
      <c r="D149" s="3">
        <v>0.07</v>
      </c>
    </row>
    <row r="150" spans="1:4" ht="16.5" customHeight="1">
      <c r="A150" s="69"/>
      <c r="B150" s="86" t="s">
        <v>209</v>
      </c>
      <c r="C150" s="2"/>
      <c r="D150" s="3">
        <v>0.06</v>
      </c>
    </row>
    <row r="151" spans="1:4" ht="16.5" customHeight="1">
      <c r="A151" s="69"/>
      <c r="B151" s="86" t="s">
        <v>340</v>
      </c>
      <c r="C151" s="2"/>
      <c r="D151" s="3">
        <v>0.06</v>
      </c>
    </row>
    <row r="152" spans="1:4" ht="16.5" customHeight="1">
      <c r="A152" s="69"/>
      <c r="B152" s="86" t="s">
        <v>280</v>
      </c>
      <c r="C152" s="2"/>
      <c r="D152" s="3">
        <v>0.055</v>
      </c>
    </row>
    <row r="153" spans="1:4" ht="33" customHeight="1">
      <c r="A153" s="69"/>
      <c r="B153" s="86" t="s">
        <v>76</v>
      </c>
      <c r="C153" s="2"/>
      <c r="D153" s="3">
        <v>0.05</v>
      </c>
    </row>
    <row r="154" spans="1:4" ht="16.5" customHeight="1">
      <c r="A154" s="69"/>
      <c r="B154" s="86" t="s">
        <v>367</v>
      </c>
      <c r="C154" s="2"/>
      <c r="D154" s="3">
        <v>0.04</v>
      </c>
    </row>
    <row r="155" spans="1:4" ht="16.5" customHeight="1">
      <c r="A155" s="69"/>
      <c r="B155" s="86" t="s">
        <v>375</v>
      </c>
      <c r="C155" s="2"/>
      <c r="D155" s="3">
        <v>0.03</v>
      </c>
    </row>
    <row r="156" spans="1:4" ht="16.5" customHeight="1">
      <c r="A156" s="69"/>
      <c r="B156" s="86" t="s">
        <v>379</v>
      </c>
      <c r="C156" s="2"/>
      <c r="D156" s="3">
        <v>0.03</v>
      </c>
    </row>
    <row r="157" spans="1:4" ht="16.5" customHeight="1">
      <c r="A157" s="69"/>
      <c r="B157" s="86" t="s">
        <v>387</v>
      </c>
      <c r="C157" s="2"/>
      <c r="D157" s="3">
        <v>0.03</v>
      </c>
    </row>
    <row r="158" spans="1:4" ht="33" customHeight="1">
      <c r="A158" s="69"/>
      <c r="B158" s="86" t="s">
        <v>402</v>
      </c>
      <c r="C158" s="2"/>
      <c r="D158" s="3">
        <v>0.03</v>
      </c>
    </row>
    <row r="159" spans="1:4" ht="16.5" customHeight="1">
      <c r="A159" s="69"/>
      <c r="B159" s="86" t="s">
        <v>409</v>
      </c>
      <c r="C159" s="2"/>
      <c r="D159" s="3">
        <v>0.03</v>
      </c>
    </row>
    <row r="160" spans="1:4" ht="16.5" customHeight="1">
      <c r="A160" s="69"/>
      <c r="B160" s="86" t="s">
        <v>414</v>
      </c>
      <c r="C160" s="2"/>
      <c r="D160" s="3">
        <v>0.03</v>
      </c>
    </row>
    <row r="161" spans="1:4" ht="16.5" customHeight="1">
      <c r="A161" s="69"/>
      <c r="B161" s="86" t="s">
        <v>409</v>
      </c>
      <c r="C161" s="2"/>
      <c r="D161" s="3">
        <v>0.03</v>
      </c>
    </row>
    <row r="162" spans="1:4" ht="16.5" customHeight="1">
      <c r="A162" s="69"/>
      <c r="B162" s="86" t="s">
        <v>427</v>
      </c>
      <c r="C162" s="2"/>
      <c r="D162" s="3">
        <v>0.02</v>
      </c>
    </row>
    <row r="163" spans="1:4" ht="33" customHeight="1">
      <c r="A163" s="69"/>
      <c r="B163" s="86" t="s">
        <v>211</v>
      </c>
      <c r="C163" s="2"/>
      <c r="D163" s="3">
        <v>0.02</v>
      </c>
    </row>
    <row r="164" spans="1:4" ht="16.5" customHeight="1">
      <c r="A164" s="69"/>
      <c r="B164" s="86" t="s">
        <v>441</v>
      </c>
      <c r="C164" s="2"/>
      <c r="D164" s="3">
        <v>0.02</v>
      </c>
    </row>
    <row r="165" spans="1:4" ht="16.5" customHeight="1">
      <c r="A165" s="69"/>
      <c r="B165" s="86" t="s">
        <v>450</v>
      </c>
      <c r="C165" s="2"/>
      <c r="D165" s="3">
        <v>0.01</v>
      </c>
    </row>
    <row r="166" spans="1:4" ht="16.5" customHeight="1">
      <c r="A166" s="69"/>
      <c r="B166" s="86" t="s">
        <v>456</v>
      </c>
      <c r="C166" s="2"/>
      <c r="D166" s="3">
        <v>0.01</v>
      </c>
    </row>
    <row r="167" spans="1:4" ht="16.5" customHeight="1">
      <c r="A167" s="69"/>
      <c r="B167" s="86" t="s">
        <v>463</v>
      </c>
      <c r="C167" s="2"/>
      <c r="D167" s="3">
        <v>0.01</v>
      </c>
    </row>
    <row r="168" spans="1:4" ht="33" customHeight="1">
      <c r="A168" s="69"/>
      <c r="B168" s="86" t="s">
        <v>473</v>
      </c>
      <c r="C168" s="2"/>
      <c r="D168" s="3">
        <v>0.01</v>
      </c>
    </row>
    <row r="169" spans="1:4" ht="16.5" customHeight="1">
      <c r="A169" s="69"/>
      <c r="B169" s="86" t="s">
        <v>120</v>
      </c>
      <c r="C169" s="2"/>
      <c r="D169" s="3">
        <v>0.01</v>
      </c>
    </row>
    <row r="170" spans="1:4" ht="16.5" customHeight="1">
      <c r="A170" s="69"/>
      <c r="B170" s="86" t="s">
        <v>486</v>
      </c>
      <c r="C170" s="2"/>
      <c r="D170" s="3">
        <v>0.008</v>
      </c>
    </row>
    <row r="171" spans="1:4" ht="16.5" customHeight="1">
      <c r="A171" s="69"/>
      <c r="B171" s="86" t="s">
        <v>495</v>
      </c>
      <c r="C171" s="2"/>
      <c r="D171" s="3">
        <v>0.007</v>
      </c>
    </row>
    <row r="172" spans="1:4" ht="16.5" customHeight="1">
      <c r="A172" s="69"/>
      <c r="B172" s="86" t="s">
        <v>150</v>
      </c>
      <c r="C172" s="2"/>
      <c r="D172" s="3">
        <v>0.006</v>
      </c>
    </row>
    <row r="173" spans="1:4" ht="33" customHeight="1">
      <c r="A173" s="69"/>
      <c r="B173" s="86" t="s">
        <v>517</v>
      </c>
      <c r="C173" s="2"/>
      <c r="D173" s="3">
        <v>0.006</v>
      </c>
    </row>
    <row r="174" spans="1:4" ht="16.5" customHeight="1">
      <c r="A174" s="69"/>
      <c r="B174" s="86" t="s">
        <v>525</v>
      </c>
      <c r="C174" s="2"/>
      <c r="D174" s="3">
        <v>0.004</v>
      </c>
    </row>
    <row r="175" spans="1:4" ht="16.5" customHeight="1">
      <c r="A175" s="69"/>
      <c r="B175" s="86" t="s">
        <v>120</v>
      </c>
      <c r="C175" s="2"/>
      <c r="D175" s="3">
        <v>0.004</v>
      </c>
    </row>
    <row r="176" spans="1:4" ht="16.5" customHeight="1">
      <c r="A176" s="69"/>
      <c r="B176" s="86" t="s">
        <v>536</v>
      </c>
      <c r="C176" s="2"/>
      <c r="D176" s="3">
        <v>0.002</v>
      </c>
    </row>
    <row r="177" spans="1:4" ht="16.5" customHeight="1">
      <c r="A177" s="69"/>
      <c r="B177" s="86" t="s">
        <v>511</v>
      </c>
      <c r="C177" s="2"/>
      <c r="D177" s="3">
        <v>0.001</v>
      </c>
    </row>
    <row r="178" spans="1:4" ht="16.5" customHeight="1">
      <c r="A178" s="69"/>
      <c r="B178" s="2"/>
      <c r="C178" s="2"/>
      <c r="D178" s="3"/>
    </row>
    <row r="179" spans="1:4" ht="16.5" customHeight="1">
      <c r="A179" s="69"/>
      <c r="B179" s="2"/>
      <c r="C179" s="2"/>
      <c r="D179" s="83"/>
    </row>
    <row r="180" spans="1:4" ht="16.5" customHeight="1">
      <c r="A180" s="69"/>
      <c r="B180" s="80" t="s">
        <v>564</v>
      </c>
      <c r="C180" s="80"/>
      <c r="D180" s="81"/>
    </row>
    <row r="181" spans="1:4" ht="16.5" customHeight="1">
      <c r="A181" s="69"/>
      <c r="B181" s="2"/>
      <c r="C181" s="2"/>
      <c r="D181" s="83"/>
    </row>
    <row r="182" spans="1:4" ht="16.5" customHeight="1">
      <c r="A182" s="69"/>
      <c r="B182" s="86" t="s">
        <v>573</v>
      </c>
      <c r="C182" s="2"/>
      <c r="D182" s="3">
        <v>0.1</v>
      </c>
    </row>
    <row r="183" spans="1:4" ht="16.5" customHeight="1">
      <c r="A183" s="69"/>
      <c r="B183" s="86" t="s">
        <v>581</v>
      </c>
      <c r="C183" s="2"/>
      <c r="D183" s="3">
        <v>0.093</v>
      </c>
    </row>
    <row r="184" spans="1:4" ht="16.5" customHeight="1">
      <c r="A184" s="69"/>
      <c r="B184" s="60" t="s">
        <v>589</v>
      </c>
      <c r="C184" s="2"/>
      <c r="D184" s="3">
        <v>0.021</v>
      </c>
    </row>
    <row r="185" spans="1:4" ht="16.5" customHeight="1">
      <c r="A185" s="69"/>
      <c r="B185" s="86" t="s">
        <v>97</v>
      </c>
      <c r="C185" s="2"/>
      <c r="D185" s="3">
        <v>0.016</v>
      </c>
    </row>
    <row r="186" spans="1:4" ht="16.5" customHeight="1">
      <c r="A186" s="69"/>
      <c r="D186" s="92"/>
    </row>
    <row r="187" spans="1:4" ht="16.5" customHeight="1">
      <c r="A187" s="69"/>
      <c r="D187" s="92"/>
    </row>
    <row r="188" spans="1:4" ht="16.5" customHeight="1" thickBot="1">
      <c r="A188" s="71"/>
      <c r="B188" s="32"/>
      <c r="C188" s="32"/>
      <c r="D188" s="87"/>
    </row>
    <row r="189" spans="1:4" ht="16.5" customHeight="1">
      <c r="A189" s="1"/>
      <c r="B189" s="1"/>
      <c r="C189" s="1"/>
      <c r="D189" s="9"/>
    </row>
    <row r="190" spans="1:4" ht="16.5" customHeight="1" thickBot="1">
      <c r="A190" s="32"/>
      <c r="B190" s="32"/>
      <c r="C190" s="32"/>
      <c r="D190" s="93" t="s">
        <v>615</v>
      </c>
    </row>
    <row r="191" spans="1:4" ht="16.5" customHeight="1">
      <c r="A191" s="88"/>
      <c r="B191" s="128" t="s">
        <v>0</v>
      </c>
      <c r="C191" s="77"/>
      <c r="D191" s="130" t="s">
        <v>1</v>
      </c>
    </row>
    <row r="192" spans="1:4" ht="16.5" customHeight="1">
      <c r="A192" s="91"/>
      <c r="B192" s="129"/>
      <c r="C192" s="79"/>
      <c r="D192" s="131"/>
    </row>
    <row r="193" spans="1:4" ht="16.5" customHeight="1">
      <c r="A193" s="69"/>
      <c r="B193" s="2"/>
      <c r="C193" s="2"/>
      <c r="D193" s="63"/>
    </row>
    <row r="194" spans="1:4" ht="16.5" customHeight="1">
      <c r="A194" s="69"/>
      <c r="B194" s="94" t="s">
        <v>171</v>
      </c>
      <c r="C194" s="80"/>
      <c r="D194" s="95"/>
    </row>
    <row r="195" spans="1:4" ht="16.5" customHeight="1">
      <c r="A195" s="69"/>
      <c r="B195" s="2"/>
      <c r="C195" s="2"/>
      <c r="D195" s="63"/>
    </row>
    <row r="196" spans="1:4" ht="16.5" customHeight="1">
      <c r="A196" s="96" t="s">
        <v>182</v>
      </c>
      <c r="B196" s="67"/>
      <c r="C196" s="84"/>
      <c r="D196" s="97"/>
    </row>
    <row r="197" spans="1:4" ht="16.5" customHeight="1">
      <c r="A197" s="69"/>
      <c r="B197" s="86"/>
      <c r="C197" s="2"/>
      <c r="D197" s="24"/>
    </row>
    <row r="198" spans="1:4" ht="16.5" customHeight="1">
      <c r="A198" s="69"/>
      <c r="B198" s="86" t="s">
        <v>199</v>
      </c>
      <c r="C198" s="2"/>
      <c r="D198" s="24">
        <v>0.01</v>
      </c>
    </row>
    <row r="199" spans="1:4" ht="16.5" customHeight="1">
      <c r="A199" s="69"/>
      <c r="B199" s="86" t="s">
        <v>209</v>
      </c>
      <c r="C199" s="2"/>
      <c r="D199" s="24">
        <v>0.003</v>
      </c>
    </row>
    <row r="200" spans="1:4" ht="16.5" customHeight="1">
      <c r="A200" s="69"/>
      <c r="B200" s="86" t="s">
        <v>218</v>
      </c>
      <c r="C200" s="2"/>
      <c r="D200" s="24">
        <v>0.001</v>
      </c>
    </row>
    <row r="201" spans="1:4" ht="16.5" customHeight="1">
      <c r="A201" s="69"/>
      <c r="B201" s="67"/>
      <c r="C201" s="67"/>
      <c r="D201" s="98"/>
    </row>
    <row r="202" spans="1:4" ht="16.5" customHeight="1">
      <c r="A202" s="69"/>
      <c r="B202" s="2"/>
      <c r="C202" s="2"/>
      <c r="D202" s="24"/>
    </row>
    <row r="203" spans="1:4" ht="16.5" customHeight="1">
      <c r="A203" s="96" t="s">
        <v>236</v>
      </c>
      <c r="B203" s="67"/>
      <c r="C203" s="2"/>
      <c r="D203" s="24"/>
    </row>
    <row r="204" spans="1:4" ht="16.5" customHeight="1">
      <c r="A204" s="69"/>
      <c r="B204" s="2"/>
      <c r="C204" s="2"/>
      <c r="D204" s="24"/>
    </row>
    <row r="205" spans="1:4" ht="16.5" customHeight="1">
      <c r="A205" s="69"/>
      <c r="B205" s="86" t="s">
        <v>247</v>
      </c>
      <c r="C205" s="2"/>
      <c r="D205" s="24">
        <v>0.061</v>
      </c>
    </row>
    <row r="206" spans="1:4" ht="16.5" customHeight="1">
      <c r="A206" s="69"/>
      <c r="B206" s="86" t="s">
        <v>196</v>
      </c>
      <c r="C206" s="2"/>
      <c r="D206" s="24">
        <v>0.034</v>
      </c>
    </row>
    <row r="207" spans="1:4" ht="16.5" customHeight="1">
      <c r="A207" s="69"/>
      <c r="B207" s="86" t="s">
        <v>30</v>
      </c>
      <c r="C207" s="2"/>
      <c r="D207" s="24">
        <v>0.01</v>
      </c>
    </row>
    <row r="208" spans="1:4" ht="16.5" customHeight="1">
      <c r="A208" s="69"/>
      <c r="B208" s="2"/>
      <c r="C208" s="2"/>
      <c r="D208" s="24"/>
    </row>
    <row r="209" spans="1:4" ht="16.5" customHeight="1">
      <c r="A209" s="69"/>
      <c r="B209" s="1"/>
      <c r="C209" s="2"/>
      <c r="D209" s="24"/>
    </row>
    <row r="210" spans="1:4" ht="16.5" customHeight="1">
      <c r="A210" s="96" t="s">
        <v>285</v>
      </c>
      <c r="B210" s="67"/>
      <c r="C210" s="2"/>
      <c r="D210" s="24"/>
    </row>
    <row r="211" spans="1:4" ht="16.5" customHeight="1">
      <c r="A211" s="69"/>
      <c r="B211" s="2"/>
      <c r="C211" s="2"/>
      <c r="D211" s="24"/>
    </row>
    <row r="212" spans="1:4" ht="16.5" customHeight="1">
      <c r="A212" s="69"/>
      <c r="B212" s="86" t="s">
        <v>296</v>
      </c>
      <c r="C212" s="2"/>
      <c r="D212" s="24">
        <v>0.026</v>
      </c>
    </row>
    <row r="213" spans="1:4" ht="16.5" customHeight="1">
      <c r="A213" s="69"/>
      <c r="B213" s="86" t="s">
        <v>304</v>
      </c>
      <c r="C213" s="2"/>
      <c r="D213" s="24">
        <v>0.003</v>
      </c>
    </row>
    <row r="214" spans="1:4" ht="16.5" customHeight="1">
      <c r="A214" s="69"/>
      <c r="B214" s="2"/>
      <c r="C214" s="2"/>
      <c r="D214" s="24"/>
    </row>
    <row r="215" spans="1:4" ht="16.5" customHeight="1">
      <c r="A215" s="69"/>
      <c r="B215" s="2"/>
      <c r="C215" s="2"/>
      <c r="D215" s="24"/>
    </row>
    <row r="216" spans="1:4" ht="16.5" customHeight="1">
      <c r="A216" s="96" t="s">
        <v>322</v>
      </c>
      <c r="B216" s="67"/>
      <c r="C216" s="2"/>
      <c r="D216" s="24"/>
    </row>
    <row r="217" spans="1:4" ht="16.5" customHeight="1">
      <c r="A217" s="69"/>
      <c r="B217" s="1"/>
      <c r="C217" s="2"/>
      <c r="D217" s="24"/>
    </row>
    <row r="218" spans="1:4" ht="16.5" customHeight="1">
      <c r="A218" s="69"/>
      <c r="B218" s="86" t="s">
        <v>280</v>
      </c>
      <c r="C218" s="2"/>
      <c r="D218" s="24">
        <v>0.023</v>
      </c>
    </row>
    <row r="219" spans="1:4" ht="16.5" customHeight="1">
      <c r="A219" s="69"/>
      <c r="B219" s="86" t="s">
        <v>25</v>
      </c>
      <c r="C219" s="2"/>
      <c r="D219" s="24">
        <v>0.02</v>
      </c>
    </row>
    <row r="220" spans="1:4" ht="16.5" customHeight="1">
      <c r="A220" s="69"/>
      <c r="B220" s="86" t="s">
        <v>347</v>
      </c>
      <c r="C220" s="2"/>
      <c r="D220" s="24">
        <v>0.002</v>
      </c>
    </row>
    <row r="221" spans="1:4" ht="16.5" customHeight="1">
      <c r="A221" s="69"/>
      <c r="B221" s="86" t="s">
        <v>356</v>
      </c>
      <c r="C221" s="2"/>
      <c r="D221" s="24">
        <v>0.001</v>
      </c>
    </row>
    <row r="222" spans="1:4" ht="16.5" customHeight="1">
      <c r="A222" s="69"/>
      <c r="B222" s="86"/>
      <c r="C222" s="2"/>
      <c r="D222" s="24"/>
    </row>
    <row r="223" spans="1:4" ht="16.5" customHeight="1">
      <c r="A223" s="69"/>
      <c r="B223" s="2"/>
      <c r="C223" s="2"/>
      <c r="D223" s="24"/>
    </row>
    <row r="224" spans="1:4" ht="16.5" customHeight="1">
      <c r="A224" s="96" t="s">
        <v>376</v>
      </c>
      <c r="B224" s="67"/>
      <c r="C224" s="2"/>
      <c r="D224" s="24"/>
    </row>
    <row r="225" spans="1:4" ht="16.5" customHeight="1">
      <c r="A225" s="69"/>
      <c r="B225" s="1"/>
      <c r="C225" s="2"/>
      <c r="D225" s="24"/>
    </row>
    <row r="226" spans="1:4" ht="16.5" customHeight="1">
      <c r="A226" s="69"/>
      <c r="B226" s="86" t="s">
        <v>388</v>
      </c>
      <c r="C226" s="2"/>
      <c r="D226" s="24">
        <v>0.005</v>
      </c>
    </row>
    <row r="227" spans="1:4" ht="16.5" customHeight="1">
      <c r="A227" s="69"/>
      <c r="B227" s="86" t="s">
        <v>396</v>
      </c>
      <c r="C227" s="2"/>
      <c r="D227" s="24">
        <v>0.001</v>
      </c>
    </row>
    <row r="228" spans="1:4" ht="16.5" customHeight="1">
      <c r="A228" s="69"/>
      <c r="B228" s="2"/>
      <c r="C228" s="2"/>
      <c r="D228" s="24"/>
    </row>
    <row r="229" spans="1:4" ht="16.5" customHeight="1">
      <c r="A229" s="69"/>
      <c r="B229" s="2"/>
      <c r="C229" s="2"/>
      <c r="D229" s="24"/>
    </row>
    <row r="230" spans="1:4" ht="16.5" customHeight="1">
      <c r="A230" s="96" t="s">
        <v>415</v>
      </c>
      <c r="B230" s="67"/>
      <c r="C230" s="2"/>
      <c r="D230" s="24"/>
    </row>
    <row r="231" spans="1:4" ht="16.5" customHeight="1">
      <c r="A231" s="69"/>
      <c r="B231" s="2"/>
      <c r="C231" s="2"/>
      <c r="D231" s="24"/>
    </row>
    <row r="232" spans="1:4" ht="16.5" customHeight="1">
      <c r="A232" s="69"/>
      <c r="B232" s="86" t="s">
        <v>428</v>
      </c>
      <c r="C232" s="2"/>
      <c r="D232" s="24">
        <v>0.036</v>
      </c>
    </row>
    <row r="233" spans="1:4" ht="16.5" customHeight="1">
      <c r="A233" s="69"/>
      <c r="B233" s="86" t="s">
        <v>433</v>
      </c>
      <c r="C233" s="2"/>
      <c r="D233" s="24">
        <v>0.019</v>
      </c>
    </row>
    <row r="234" spans="1:4" ht="16.5" customHeight="1">
      <c r="A234" s="69"/>
      <c r="B234" s="2"/>
      <c r="C234" s="2"/>
      <c r="D234" s="24"/>
    </row>
    <row r="235" spans="1:4" ht="16.5" customHeight="1">
      <c r="A235" s="69"/>
      <c r="B235" s="2"/>
      <c r="C235" s="2"/>
      <c r="D235" s="24"/>
    </row>
    <row r="236" spans="1:4" ht="16.5" customHeight="1">
      <c r="A236" s="96" t="s">
        <v>451</v>
      </c>
      <c r="B236" s="67"/>
      <c r="C236" s="2"/>
      <c r="D236" s="24"/>
    </row>
    <row r="237" spans="1:4" ht="16.5" customHeight="1">
      <c r="A237" s="69"/>
      <c r="B237" s="2"/>
      <c r="C237" s="2"/>
      <c r="D237" s="24"/>
    </row>
    <row r="238" spans="1:4" ht="16.5" customHeight="1">
      <c r="A238" s="69"/>
      <c r="B238" s="86" t="s">
        <v>131</v>
      </c>
      <c r="C238" s="2"/>
      <c r="D238" s="24">
        <v>0.102</v>
      </c>
    </row>
    <row r="239" spans="1:4" ht="16.5" customHeight="1">
      <c r="A239" s="69"/>
      <c r="B239" s="86" t="s">
        <v>25</v>
      </c>
      <c r="C239" s="2"/>
      <c r="D239" s="24">
        <v>0.044</v>
      </c>
    </row>
    <row r="240" spans="1:4" ht="16.5" customHeight="1">
      <c r="A240" s="69"/>
      <c r="B240" s="2"/>
      <c r="C240" s="2"/>
      <c r="D240" s="24"/>
    </row>
    <row r="241" spans="1:4" ht="16.5" customHeight="1">
      <c r="A241" s="69"/>
      <c r="B241" s="2"/>
      <c r="C241" s="2"/>
      <c r="D241" s="24"/>
    </row>
    <row r="242" spans="1:4" ht="16.5" customHeight="1">
      <c r="A242" s="96" t="s">
        <v>487</v>
      </c>
      <c r="B242" s="67"/>
      <c r="C242" s="2"/>
      <c r="D242" s="24"/>
    </row>
    <row r="243" spans="1:4" ht="16.5" customHeight="1">
      <c r="A243" s="69"/>
      <c r="B243" s="2"/>
      <c r="C243" s="2"/>
      <c r="D243" s="24"/>
    </row>
    <row r="244" spans="1:4" ht="16.5" customHeight="1">
      <c r="A244" s="69"/>
      <c r="B244" s="86" t="s">
        <v>503</v>
      </c>
      <c r="C244" s="2"/>
      <c r="D244" s="24">
        <v>0.091</v>
      </c>
    </row>
    <row r="245" spans="1:4" ht="16.5" customHeight="1">
      <c r="A245" s="69"/>
      <c r="B245" s="86" t="s">
        <v>497</v>
      </c>
      <c r="C245" s="2"/>
      <c r="D245" s="24">
        <v>0.016</v>
      </c>
    </row>
    <row r="246" spans="1:4" ht="16.5" customHeight="1">
      <c r="A246" s="69"/>
      <c r="B246" s="86" t="s">
        <v>248</v>
      </c>
      <c r="C246" s="2"/>
      <c r="D246" s="24">
        <v>0.006</v>
      </c>
    </row>
    <row r="247" spans="1:4" ht="16.5" customHeight="1">
      <c r="A247" s="69"/>
      <c r="B247" s="86" t="s">
        <v>607</v>
      </c>
      <c r="C247" s="2"/>
      <c r="D247" s="24">
        <v>0.005</v>
      </c>
    </row>
    <row r="248" spans="1:4" ht="16.5" customHeight="1">
      <c r="A248" s="69"/>
      <c r="B248" s="86" t="s">
        <v>211</v>
      </c>
      <c r="C248" s="2"/>
      <c r="D248" s="24">
        <v>0.002</v>
      </c>
    </row>
    <row r="249" spans="1:4" ht="33" customHeight="1">
      <c r="A249" s="69"/>
      <c r="B249" s="86" t="s">
        <v>60</v>
      </c>
      <c r="C249" s="2"/>
      <c r="D249" s="24">
        <v>0.002</v>
      </c>
    </row>
    <row r="250" spans="1:4" ht="16.5" customHeight="1">
      <c r="A250" s="69"/>
      <c r="B250" s="86" t="s">
        <v>544</v>
      </c>
      <c r="C250" s="2"/>
      <c r="D250" s="24">
        <v>0.002</v>
      </c>
    </row>
    <row r="251" spans="1:4" ht="16.5" customHeight="1">
      <c r="A251" s="69"/>
      <c r="B251" s="86" t="s">
        <v>551</v>
      </c>
      <c r="C251" s="2"/>
      <c r="D251" s="24">
        <v>0.002</v>
      </c>
    </row>
    <row r="252" spans="1:4" ht="16.5" customHeight="1">
      <c r="A252" s="69"/>
      <c r="B252" s="86" t="s">
        <v>556</v>
      </c>
      <c r="C252" s="2"/>
      <c r="D252" s="24">
        <v>0.001</v>
      </c>
    </row>
    <row r="253" spans="1:4" ht="16.5" customHeight="1">
      <c r="A253" s="69"/>
      <c r="B253" s="86" t="s">
        <v>565</v>
      </c>
      <c r="C253" s="2"/>
      <c r="D253" s="24">
        <v>0.001</v>
      </c>
    </row>
    <row r="254" spans="1:4" ht="33" customHeight="1">
      <c r="A254" s="69"/>
      <c r="B254" s="86" t="s">
        <v>568</v>
      </c>
      <c r="C254" s="2"/>
      <c r="D254" s="24">
        <v>0.001</v>
      </c>
    </row>
    <row r="255" spans="1:4" ht="16.5" customHeight="1">
      <c r="A255" s="69"/>
      <c r="B255" s="86" t="s">
        <v>574</v>
      </c>
      <c r="C255" s="2"/>
      <c r="D255" s="24">
        <v>0.001</v>
      </c>
    </row>
    <row r="256" spans="1:4" ht="16.5" customHeight="1">
      <c r="A256" s="69"/>
      <c r="B256" s="86" t="s">
        <v>590</v>
      </c>
      <c r="C256" s="2"/>
      <c r="D256" s="24">
        <v>0.001</v>
      </c>
    </row>
    <row r="257" spans="1:4" ht="16.5" customHeight="1">
      <c r="A257" s="98"/>
      <c r="B257" s="60" t="s">
        <v>593</v>
      </c>
      <c r="C257" s="1"/>
      <c r="D257" s="24">
        <v>0.001</v>
      </c>
    </row>
    <row r="258" spans="1:4" ht="16.5" customHeight="1">
      <c r="A258" s="69"/>
      <c r="D258" s="46"/>
    </row>
    <row r="259" spans="1:4" ht="16.5" customHeight="1" thickBot="1">
      <c r="A259" s="71"/>
      <c r="B259" s="15"/>
      <c r="C259" s="15"/>
      <c r="D259" s="51"/>
    </row>
    <row r="260" spans="1:4" ht="16.5" customHeight="1">
      <c r="A260" s="1"/>
      <c r="B260" s="13"/>
      <c r="C260" s="13"/>
      <c r="D260" s="13"/>
    </row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</sheetData>
  <mergeCells count="7">
    <mergeCell ref="D3:D4"/>
    <mergeCell ref="B191:B192"/>
    <mergeCell ref="D191:D192"/>
    <mergeCell ref="B60:B61"/>
    <mergeCell ref="D60:D61"/>
    <mergeCell ref="B126:B127"/>
    <mergeCell ref="D126:D127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9"/>
  <sheetViews>
    <sheetView showGridLines="0" zoomScale="75" zoomScaleNormal="75" workbookViewId="0" topLeftCell="A1">
      <selection activeCell="F59" sqref="F59"/>
    </sheetView>
  </sheetViews>
  <sheetFormatPr defaultColWidth="8.625" defaultRowHeight="12.75"/>
  <cols>
    <col min="1" max="1" width="4.25390625" style="4" customWidth="1"/>
    <col min="2" max="2" width="19.875" style="4" customWidth="1"/>
    <col min="3" max="3" width="2.75390625" style="4" customWidth="1"/>
    <col min="4" max="4" width="11.75390625" style="4" customWidth="1"/>
    <col min="5" max="5" width="4.375" style="4" customWidth="1"/>
    <col min="6" max="6" width="19.375" style="4" customWidth="1"/>
    <col min="7" max="7" width="2.75390625" style="4" customWidth="1"/>
    <col min="8" max="8" width="6.00390625" style="4" customWidth="1"/>
    <col min="9" max="9" width="4.25390625" style="4" customWidth="1"/>
    <col min="10" max="10" width="19.625" style="4" customWidth="1"/>
    <col min="11" max="11" width="2.75390625" style="4" customWidth="1"/>
    <col min="12" max="12" width="11.625" style="4" customWidth="1"/>
    <col min="13" max="13" width="4.25390625" style="4" customWidth="1"/>
    <col min="14" max="14" width="19.375" style="4" customWidth="1"/>
    <col min="15" max="15" width="2.75390625" style="4" customWidth="1"/>
    <col min="16" max="16" width="11.625" style="4" customWidth="1"/>
    <col min="17" max="17" width="11.375" style="13" customWidth="1"/>
    <col min="18" max="18" width="3.875" style="13" customWidth="1"/>
    <col min="19" max="19" width="14.375" style="13" customWidth="1"/>
    <col min="20" max="20" width="4.125" style="13" customWidth="1"/>
    <col min="21" max="21" width="12.25390625" style="13" customWidth="1"/>
    <col min="22" max="22" width="4.25390625" style="13" customWidth="1"/>
    <col min="23" max="23" width="14.375" style="13" customWidth="1"/>
    <col min="24" max="24" width="4.00390625" style="13" customWidth="1"/>
    <col min="25" max="25" width="11.375" style="13" customWidth="1"/>
    <col min="26" max="16384" width="8.625" style="4" customWidth="1"/>
  </cols>
  <sheetData>
    <row r="1" spans="1:26" ht="24" customHeight="1">
      <c r="A1" s="2"/>
      <c r="B1" s="66" t="s">
        <v>134</v>
      </c>
      <c r="C1" s="2"/>
      <c r="D1" s="63"/>
      <c r="E1" s="2"/>
      <c r="F1" s="2"/>
      <c r="G1" s="2"/>
      <c r="H1" s="63"/>
      <c r="I1" s="2"/>
      <c r="J1" s="2"/>
      <c r="K1" s="2"/>
      <c r="L1" s="63"/>
      <c r="M1" s="2"/>
      <c r="N1" s="2"/>
      <c r="O1" s="2"/>
      <c r="P1" s="63"/>
      <c r="Q1" s="12"/>
      <c r="R1" s="12"/>
      <c r="S1" s="1"/>
      <c r="T1" s="1"/>
      <c r="U1" s="9"/>
      <c r="V1" s="1"/>
      <c r="W1" s="1"/>
      <c r="X1" s="1"/>
      <c r="Y1" s="9"/>
      <c r="Z1" s="2"/>
    </row>
    <row r="2" spans="1:26" ht="39" customHeight="1">
      <c r="A2" s="1"/>
      <c r="B2" s="1" t="s">
        <v>612</v>
      </c>
      <c r="C2" s="1"/>
      <c r="D2" s="9"/>
      <c r="E2" s="1"/>
      <c r="F2" s="1"/>
      <c r="G2" s="1"/>
      <c r="H2" s="9"/>
      <c r="I2" s="1"/>
      <c r="J2" s="1"/>
      <c r="K2" s="1"/>
      <c r="L2" s="9"/>
      <c r="M2" s="1"/>
      <c r="N2" s="1"/>
      <c r="O2" s="1"/>
      <c r="P2" s="9"/>
      <c r="Q2" s="14"/>
      <c r="R2" s="11"/>
      <c r="S2" s="11"/>
      <c r="T2" s="11"/>
      <c r="U2" s="14"/>
      <c r="V2" s="11"/>
      <c r="W2" s="11"/>
      <c r="X2" s="1"/>
      <c r="Y2" s="14"/>
      <c r="Z2" s="2"/>
    </row>
    <row r="3" spans="1:26" ht="5.25" customHeight="1" thickBot="1">
      <c r="A3" s="1"/>
      <c r="B3" s="1"/>
      <c r="C3" s="1"/>
      <c r="D3" s="9"/>
      <c r="E3" s="1"/>
      <c r="F3" s="1"/>
      <c r="G3" s="1"/>
      <c r="H3" s="9"/>
      <c r="I3" s="1"/>
      <c r="J3" s="1"/>
      <c r="K3" s="1"/>
      <c r="L3" s="9"/>
      <c r="M3" s="1"/>
      <c r="N3" s="1"/>
      <c r="O3" s="1"/>
      <c r="P3" s="9"/>
      <c r="Q3" s="14"/>
      <c r="R3" s="11"/>
      <c r="S3" s="11"/>
      <c r="T3" s="11"/>
      <c r="U3" s="14"/>
      <c r="V3" s="11"/>
      <c r="W3" s="11"/>
      <c r="X3" s="1"/>
      <c r="Y3" s="14"/>
      <c r="Z3" s="2"/>
    </row>
    <row r="4" spans="1:26" ht="33" customHeight="1">
      <c r="A4" s="132" t="s">
        <v>0</v>
      </c>
      <c r="B4" s="132"/>
      <c r="C4" s="133"/>
      <c r="D4" s="99" t="s">
        <v>1</v>
      </c>
      <c r="E4" s="4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7"/>
      <c r="R4" s="18"/>
      <c r="S4" s="16"/>
      <c r="T4" s="11"/>
      <c r="U4" s="17"/>
      <c r="V4" s="18"/>
      <c r="W4" s="16"/>
      <c r="X4" s="11"/>
      <c r="Y4" s="17"/>
      <c r="Z4" s="2"/>
    </row>
    <row r="5" spans="1:26" ht="16.5" customHeight="1">
      <c r="A5" s="1" t="s">
        <v>140</v>
      </c>
      <c r="B5" s="2"/>
      <c r="C5" s="1"/>
      <c r="D5" s="3"/>
      <c r="L5" s="13"/>
      <c r="M5" s="13"/>
      <c r="N5" s="13"/>
      <c r="O5" s="13"/>
      <c r="P5" s="13"/>
      <c r="Q5" s="14"/>
      <c r="R5" s="11"/>
      <c r="T5" s="11"/>
      <c r="U5" s="14"/>
      <c r="V5" s="11"/>
      <c r="W5" s="22"/>
      <c r="X5" s="1"/>
      <c r="Y5" s="14"/>
      <c r="Z5" s="2"/>
    </row>
    <row r="6" spans="1:26" ht="33" customHeight="1">
      <c r="A6" s="2"/>
      <c r="B6" s="60" t="s">
        <v>155</v>
      </c>
      <c r="C6" s="1"/>
      <c r="D6" s="3">
        <v>0.147</v>
      </c>
      <c r="Q6" s="14"/>
      <c r="R6" s="11"/>
      <c r="S6" s="22"/>
      <c r="T6" s="11"/>
      <c r="U6" s="14"/>
      <c r="V6" s="11"/>
      <c r="W6" s="11"/>
      <c r="X6" s="1"/>
      <c r="Y6" s="14"/>
      <c r="Z6" s="2"/>
    </row>
    <row r="7" spans="1:26" ht="16.5" customHeight="1">
      <c r="A7" s="2"/>
      <c r="B7" s="60" t="s">
        <v>163</v>
      </c>
      <c r="C7" s="1"/>
      <c r="D7" s="3">
        <v>0.11</v>
      </c>
      <c r="Q7" s="14"/>
      <c r="R7" s="11"/>
      <c r="S7" s="22"/>
      <c r="T7" s="11"/>
      <c r="U7" s="14"/>
      <c r="V7" s="11"/>
      <c r="X7" s="1"/>
      <c r="Y7" s="14"/>
      <c r="Z7" s="2"/>
    </row>
    <row r="8" spans="1:26" ht="16.5" customHeight="1">
      <c r="A8" s="2"/>
      <c r="B8" s="60" t="s">
        <v>22</v>
      </c>
      <c r="C8" s="1"/>
      <c r="D8" s="3">
        <v>0.095</v>
      </c>
      <c r="Q8" s="14"/>
      <c r="R8" s="11"/>
      <c r="S8" s="22"/>
      <c r="T8" s="11"/>
      <c r="U8" s="14"/>
      <c r="V8" s="11"/>
      <c r="W8" s="11"/>
      <c r="X8" s="1"/>
      <c r="Y8" s="14"/>
      <c r="Z8" s="2"/>
    </row>
    <row r="9" spans="1:26" ht="16.5" customHeight="1">
      <c r="A9" s="2"/>
      <c r="B9" s="60" t="s">
        <v>177</v>
      </c>
      <c r="C9" s="1"/>
      <c r="D9" s="3">
        <v>0.076</v>
      </c>
      <c r="Q9" s="12"/>
      <c r="R9" s="11"/>
      <c r="S9" s="22"/>
      <c r="T9" s="11"/>
      <c r="U9" s="14"/>
      <c r="V9" s="11"/>
      <c r="W9" s="22"/>
      <c r="X9" s="1"/>
      <c r="Y9" s="14"/>
      <c r="Z9" s="2"/>
    </row>
    <row r="10" spans="1:26" ht="16.5" customHeight="1">
      <c r="A10" s="2"/>
      <c r="B10" s="60" t="s">
        <v>183</v>
      </c>
      <c r="C10" s="1"/>
      <c r="D10" s="3">
        <v>0.064</v>
      </c>
      <c r="Q10" s="14"/>
      <c r="R10" s="11"/>
      <c r="S10" s="22"/>
      <c r="T10" s="11"/>
      <c r="U10" s="14"/>
      <c r="V10" s="11"/>
      <c r="W10" s="22"/>
      <c r="X10" s="1"/>
      <c r="Y10" s="14"/>
      <c r="Z10" s="2"/>
    </row>
    <row r="11" spans="1:26" ht="33" customHeight="1">
      <c r="A11" s="2"/>
      <c r="B11" s="60" t="s">
        <v>200</v>
      </c>
      <c r="C11" s="1"/>
      <c r="D11" s="3">
        <v>0.05</v>
      </c>
      <c r="Q11" s="14"/>
      <c r="R11" s="11"/>
      <c r="S11" s="22"/>
      <c r="T11" s="11"/>
      <c r="U11" s="14"/>
      <c r="V11" s="11"/>
      <c r="W11" s="22"/>
      <c r="X11" s="1"/>
      <c r="Y11" s="14"/>
      <c r="Z11" s="2"/>
    </row>
    <row r="12" spans="1:26" ht="16.5" customHeight="1">
      <c r="A12" s="2"/>
      <c r="B12" s="60" t="s">
        <v>106</v>
      </c>
      <c r="C12" s="1"/>
      <c r="D12" s="3">
        <v>0.04</v>
      </c>
      <c r="Q12" s="14"/>
      <c r="R12" s="11"/>
      <c r="S12" s="22"/>
      <c r="T12" s="11"/>
      <c r="U12" s="14"/>
      <c r="V12" s="11"/>
      <c r="W12" s="22"/>
      <c r="X12" s="1"/>
      <c r="Y12" s="14"/>
      <c r="Z12" s="2"/>
    </row>
    <row r="13" spans="1:26" ht="16.5" customHeight="1">
      <c r="A13" s="2"/>
      <c r="B13" s="60" t="s">
        <v>60</v>
      </c>
      <c r="C13" s="1"/>
      <c r="D13" s="3">
        <v>0.029</v>
      </c>
      <c r="Q13" s="14"/>
      <c r="R13" s="11"/>
      <c r="S13" s="22"/>
      <c r="T13" s="11"/>
      <c r="U13" s="14"/>
      <c r="V13" s="11"/>
      <c r="W13" s="22"/>
      <c r="X13" s="1"/>
      <c r="Y13" s="14"/>
      <c r="Z13" s="2"/>
    </row>
    <row r="14" spans="1:26" ht="16.5" customHeight="1">
      <c r="A14" s="2"/>
      <c r="B14" s="60" t="s">
        <v>106</v>
      </c>
      <c r="C14" s="1"/>
      <c r="D14" s="3">
        <v>0.021</v>
      </c>
      <c r="Q14" s="12"/>
      <c r="R14" s="11"/>
      <c r="S14" s="22"/>
      <c r="T14" s="11"/>
      <c r="U14" s="14"/>
      <c r="V14" s="11"/>
      <c r="W14" s="22"/>
      <c r="X14" s="1"/>
      <c r="Y14" s="14"/>
      <c r="Z14" s="2"/>
    </row>
    <row r="15" spans="1:26" ht="16.5" customHeight="1">
      <c r="A15" s="2"/>
      <c r="B15" s="60" t="s">
        <v>228</v>
      </c>
      <c r="C15" s="1"/>
      <c r="D15" s="3">
        <v>0.02</v>
      </c>
      <c r="Q15" s="14"/>
      <c r="R15" s="11"/>
      <c r="S15" s="22"/>
      <c r="T15" s="11"/>
      <c r="U15" s="14"/>
      <c r="V15" s="11"/>
      <c r="W15" s="22"/>
      <c r="X15" s="1"/>
      <c r="Y15" s="14"/>
      <c r="Z15" s="2"/>
    </row>
    <row r="16" spans="1:26" ht="33" customHeight="1">
      <c r="A16" s="2"/>
      <c r="B16" s="60" t="s">
        <v>241</v>
      </c>
      <c r="C16" s="1"/>
      <c r="D16" s="3">
        <v>0.018</v>
      </c>
      <c r="Q16" s="14"/>
      <c r="R16" s="11"/>
      <c r="S16" s="22"/>
      <c r="T16" s="11"/>
      <c r="U16" s="14"/>
      <c r="V16" s="11"/>
      <c r="W16" s="22"/>
      <c r="X16" s="1"/>
      <c r="Y16" s="14"/>
      <c r="Z16" s="2"/>
    </row>
    <row r="17" spans="1:26" ht="16.5" customHeight="1">
      <c r="A17" s="2"/>
      <c r="B17" s="60" t="s">
        <v>248</v>
      </c>
      <c r="C17" s="1"/>
      <c r="D17" s="3">
        <v>0.015</v>
      </c>
      <c r="Q17" s="14"/>
      <c r="R17" s="11"/>
      <c r="S17" s="22"/>
      <c r="T17" s="11"/>
      <c r="U17" s="14"/>
      <c r="V17" s="11"/>
      <c r="W17" s="22"/>
      <c r="X17" s="1"/>
      <c r="Y17" s="14"/>
      <c r="Z17" s="2"/>
    </row>
    <row r="18" spans="1:26" ht="16.5" customHeight="1">
      <c r="A18" s="2"/>
      <c r="B18" s="60" t="s">
        <v>257</v>
      </c>
      <c r="C18" s="1"/>
      <c r="D18" s="3">
        <v>0.01</v>
      </c>
      <c r="Q18" s="14"/>
      <c r="R18" s="11"/>
      <c r="S18" s="22"/>
      <c r="T18" s="11"/>
      <c r="U18" s="14"/>
      <c r="V18" s="11"/>
      <c r="W18" s="22"/>
      <c r="X18" s="1"/>
      <c r="Y18" s="14"/>
      <c r="Z18" s="2"/>
    </row>
    <row r="19" spans="1:26" ht="16.5" customHeight="1">
      <c r="A19" s="2"/>
      <c r="B19" s="60" t="s">
        <v>260</v>
      </c>
      <c r="C19" s="1"/>
      <c r="D19" s="3">
        <v>0.007</v>
      </c>
      <c r="Q19" s="12"/>
      <c r="R19" s="11"/>
      <c r="S19" s="22"/>
      <c r="T19" s="11"/>
      <c r="U19" s="14"/>
      <c r="V19" s="11"/>
      <c r="W19" s="22"/>
      <c r="X19" s="1"/>
      <c r="Y19" s="14"/>
      <c r="Z19" s="2"/>
    </row>
    <row r="20" spans="1:26" ht="16.5" customHeight="1">
      <c r="A20" s="2"/>
      <c r="B20" s="60" t="s">
        <v>268</v>
      </c>
      <c r="C20" s="1"/>
      <c r="D20" s="3">
        <v>0.005</v>
      </c>
      <c r="Q20" s="14"/>
      <c r="R20" s="11"/>
      <c r="S20" s="22"/>
      <c r="T20" s="11"/>
      <c r="U20" s="14"/>
      <c r="V20" s="11"/>
      <c r="W20" s="22"/>
      <c r="X20" s="1"/>
      <c r="Y20" s="14"/>
      <c r="Z20" s="2"/>
    </row>
    <row r="21" spans="1:26" ht="33" customHeight="1">
      <c r="A21" s="2"/>
      <c r="B21" s="60" t="s">
        <v>286</v>
      </c>
      <c r="C21" s="1"/>
      <c r="D21" s="3">
        <v>0.005</v>
      </c>
      <c r="Q21" s="14"/>
      <c r="R21" s="11"/>
      <c r="S21" s="22"/>
      <c r="T21" s="11"/>
      <c r="U21" s="14"/>
      <c r="V21" s="11"/>
      <c r="W21" s="22"/>
      <c r="X21" s="1"/>
      <c r="Y21" s="14"/>
      <c r="Z21" s="2"/>
    </row>
    <row r="22" spans="1:26" ht="16.5" customHeight="1">
      <c r="A22" s="2"/>
      <c r="B22" s="60" t="s">
        <v>292</v>
      </c>
      <c r="C22" s="1"/>
      <c r="D22" s="3">
        <v>0.004</v>
      </c>
      <c r="Q22" s="14"/>
      <c r="R22" s="11"/>
      <c r="S22" s="22"/>
      <c r="T22" s="11"/>
      <c r="U22" s="14"/>
      <c r="V22" s="11"/>
      <c r="W22" s="22"/>
      <c r="X22" s="1"/>
      <c r="Y22" s="14"/>
      <c r="Z22" s="2"/>
    </row>
    <row r="23" spans="1:26" ht="16.5" customHeight="1">
      <c r="A23" s="2"/>
      <c r="B23" s="60" t="s">
        <v>297</v>
      </c>
      <c r="C23" s="1"/>
      <c r="D23" s="3">
        <v>0.004</v>
      </c>
      <c r="Q23" s="14"/>
      <c r="R23" s="11"/>
      <c r="S23" s="22"/>
      <c r="T23" s="11"/>
      <c r="U23" s="14"/>
      <c r="V23" s="11"/>
      <c r="W23" s="22"/>
      <c r="X23" s="1"/>
      <c r="Y23" s="14"/>
      <c r="Z23" s="2"/>
    </row>
    <row r="24" spans="1:26" ht="16.5" customHeight="1">
      <c r="A24" s="2"/>
      <c r="B24" s="60" t="s">
        <v>275</v>
      </c>
      <c r="C24" s="1"/>
      <c r="D24" s="3">
        <v>0.003</v>
      </c>
      <c r="Q24" s="14"/>
      <c r="R24" s="11"/>
      <c r="S24" s="22"/>
      <c r="T24" s="11"/>
      <c r="U24" s="14"/>
      <c r="V24" s="11"/>
      <c r="W24" s="22"/>
      <c r="X24" s="1"/>
      <c r="Y24" s="14"/>
      <c r="Z24" s="2"/>
    </row>
    <row r="25" spans="1:26" ht="16.5" customHeight="1">
      <c r="A25" s="2"/>
      <c r="B25" s="60" t="s">
        <v>309</v>
      </c>
      <c r="C25" s="1"/>
      <c r="D25" s="3">
        <v>0.003</v>
      </c>
      <c r="Q25" s="14"/>
      <c r="R25" s="11"/>
      <c r="S25" s="22"/>
      <c r="T25" s="11"/>
      <c r="U25" s="14"/>
      <c r="V25" s="11"/>
      <c r="W25" s="22"/>
      <c r="X25" s="1"/>
      <c r="Y25" s="14"/>
      <c r="Z25" s="2"/>
    </row>
    <row r="26" spans="1:26" ht="33" customHeight="1">
      <c r="A26" s="2"/>
      <c r="B26" s="60" t="s">
        <v>323</v>
      </c>
      <c r="C26" s="1"/>
      <c r="D26" s="3">
        <v>0.003</v>
      </c>
      <c r="Q26" s="14"/>
      <c r="R26" s="1"/>
      <c r="S26" s="22"/>
      <c r="T26" s="11"/>
      <c r="U26" s="14"/>
      <c r="V26" s="11"/>
      <c r="W26" s="11"/>
      <c r="X26" s="1"/>
      <c r="Y26" s="14"/>
      <c r="Z26" s="2"/>
    </row>
    <row r="27" spans="1:26" ht="16.5" customHeight="1">
      <c r="A27" s="2"/>
      <c r="B27" s="60" t="s">
        <v>328</v>
      </c>
      <c r="C27" s="1"/>
      <c r="D27" s="3">
        <v>0.002</v>
      </c>
      <c r="Q27" s="14"/>
      <c r="R27" s="1"/>
      <c r="S27" s="22"/>
      <c r="T27" s="11"/>
      <c r="U27" s="14"/>
      <c r="V27" s="11"/>
      <c r="W27" s="11"/>
      <c r="X27" s="1"/>
      <c r="Y27" s="14"/>
      <c r="Z27" s="2"/>
    </row>
    <row r="28" spans="1:26" ht="16.5" customHeight="1">
      <c r="A28" s="2"/>
      <c r="B28" s="60" t="s">
        <v>280</v>
      </c>
      <c r="C28" s="1"/>
      <c r="D28" s="3">
        <v>0.002</v>
      </c>
      <c r="Q28" s="9"/>
      <c r="R28" s="11"/>
      <c r="S28" s="22"/>
      <c r="T28" s="11"/>
      <c r="U28" s="14"/>
      <c r="V28" s="11"/>
      <c r="X28" s="1"/>
      <c r="Y28" s="14"/>
      <c r="Z28" s="2"/>
    </row>
    <row r="29" spans="1:26" ht="16.5" customHeight="1">
      <c r="A29" s="2"/>
      <c r="B29" s="60" t="s">
        <v>341</v>
      </c>
      <c r="C29" s="1"/>
      <c r="D29" s="3">
        <v>0.002</v>
      </c>
      <c r="Q29" s="9"/>
      <c r="R29" s="11"/>
      <c r="S29" s="22"/>
      <c r="T29" s="11"/>
      <c r="U29" s="14"/>
      <c r="V29" s="11"/>
      <c r="W29" s="11"/>
      <c r="X29" s="1"/>
      <c r="Y29" s="14"/>
      <c r="Z29" s="2"/>
    </row>
    <row r="30" spans="1:26" ht="16.5" customHeight="1">
      <c r="A30" s="2"/>
      <c r="B30" s="60" t="s">
        <v>231</v>
      </c>
      <c r="C30" s="1"/>
      <c r="D30" s="3">
        <v>0.001</v>
      </c>
      <c r="Q30" s="29"/>
      <c r="R30" s="11"/>
      <c r="S30" s="22"/>
      <c r="T30" s="11"/>
      <c r="U30" s="14"/>
      <c r="V30" s="11"/>
      <c r="W30" s="22"/>
      <c r="X30" s="1"/>
      <c r="Y30" s="14"/>
      <c r="Z30" s="2"/>
    </row>
    <row r="31" spans="1:26" ht="33" customHeight="1">
      <c r="A31" s="2"/>
      <c r="B31" s="60" t="s">
        <v>362</v>
      </c>
      <c r="C31" s="1"/>
      <c r="D31" s="3">
        <v>0.001</v>
      </c>
      <c r="Q31" s="14"/>
      <c r="R31" s="11"/>
      <c r="S31" s="22"/>
      <c r="T31" s="11"/>
      <c r="U31" s="14"/>
      <c r="V31" s="11"/>
      <c r="W31" s="22"/>
      <c r="X31" s="1"/>
      <c r="Y31" s="14"/>
      <c r="Z31" s="2"/>
    </row>
    <row r="32" spans="1:26" ht="16.5" customHeight="1">
      <c r="A32" s="2"/>
      <c r="B32" s="60" t="s">
        <v>211</v>
      </c>
      <c r="C32" s="1"/>
      <c r="D32" s="3">
        <v>0.001</v>
      </c>
      <c r="Q32" s="14"/>
      <c r="R32" s="11"/>
      <c r="S32" s="22"/>
      <c r="T32" s="11"/>
      <c r="U32" s="14"/>
      <c r="V32" s="11"/>
      <c r="W32" s="11"/>
      <c r="X32" s="1"/>
      <c r="Y32" s="14"/>
      <c r="Z32" s="2"/>
    </row>
    <row r="33" spans="1:26" ht="33" customHeight="1">
      <c r="A33" s="1" t="s">
        <v>380</v>
      </c>
      <c r="B33" s="2"/>
      <c r="C33" s="1"/>
      <c r="D33" s="3"/>
      <c r="Q33" s="14"/>
      <c r="R33" s="11"/>
      <c r="S33" s="22"/>
      <c r="T33" s="11"/>
      <c r="U33" s="14"/>
      <c r="V33" s="11"/>
      <c r="X33" s="1"/>
      <c r="Y33" s="14"/>
      <c r="Z33" s="2"/>
    </row>
    <row r="34" spans="1:26" ht="33" customHeight="1">
      <c r="A34" s="2"/>
      <c r="B34" s="60" t="s">
        <v>397</v>
      </c>
      <c r="C34" s="1"/>
      <c r="D34" s="3">
        <v>0.008</v>
      </c>
      <c r="Q34" s="14"/>
      <c r="R34" s="11"/>
      <c r="S34" s="22"/>
      <c r="T34" s="11"/>
      <c r="U34" s="14"/>
      <c r="V34" s="11"/>
      <c r="W34" s="22"/>
      <c r="X34" s="1"/>
      <c r="Y34" s="14"/>
      <c r="Z34" s="2"/>
    </row>
    <row r="35" spans="1:26" ht="16.5" customHeight="1">
      <c r="A35" s="2"/>
      <c r="B35" s="60" t="s">
        <v>403</v>
      </c>
      <c r="C35" s="1"/>
      <c r="D35" s="3">
        <v>0.004</v>
      </c>
      <c r="Q35" s="14"/>
      <c r="R35" s="11"/>
      <c r="S35" s="22"/>
      <c r="T35" s="11"/>
      <c r="U35" s="14"/>
      <c r="V35" s="11"/>
      <c r="W35" s="22"/>
      <c r="X35" s="1"/>
      <c r="Y35" s="14"/>
      <c r="Z35" s="2"/>
    </row>
    <row r="36" spans="1:26" ht="49.5" customHeight="1">
      <c r="A36" s="1" t="s">
        <v>421</v>
      </c>
      <c r="B36" s="2"/>
      <c r="C36" s="1"/>
      <c r="D36" s="3"/>
      <c r="Q36" s="14"/>
      <c r="R36" s="11"/>
      <c r="S36" s="22"/>
      <c r="T36" s="11"/>
      <c r="U36" s="14"/>
      <c r="V36" s="11"/>
      <c r="W36" s="22"/>
      <c r="X36" s="1"/>
      <c r="Y36" s="14"/>
      <c r="Z36" s="2"/>
    </row>
    <row r="37" spans="1:26" ht="33" customHeight="1">
      <c r="A37" s="2"/>
      <c r="B37" s="60" t="s">
        <v>196</v>
      </c>
      <c r="C37" s="1"/>
      <c r="D37" s="3">
        <v>0.067</v>
      </c>
      <c r="Q37" s="14"/>
      <c r="R37" s="11"/>
      <c r="S37" s="22"/>
      <c r="T37" s="11"/>
      <c r="U37" s="14"/>
      <c r="V37" s="11"/>
      <c r="W37" s="22"/>
      <c r="X37" s="1"/>
      <c r="Y37" s="14"/>
      <c r="Z37" s="2"/>
    </row>
    <row r="38" spans="1:26" ht="16.5" customHeight="1">
      <c r="A38" s="2"/>
      <c r="B38" s="60" t="s">
        <v>437</v>
      </c>
      <c r="C38" s="1"/>
      <c r="D38" s="3">
        <v>0.043</v>
      </c>
      <c r="Q38" s="14"/>
      <c r="R38" s="11"/>
      <c r="S38" s="22"/>
      <c r="T38" s="11"/>
      <c r="U38" s="14"/>
      <c r="V38" s="11"/>
      <c r="W38" s="22"/>
      <c r="X38" s="1"/>
      <c r="Y38" s="14"/>
      <c r="Z38" s="2"/>
    </row>
    <row r="39" spans="1:26" ht="16.5" customHeight="1">
      <c r="A39" s="2"/>
      <c r="B39" s="60" t="s">
        <v>442</v>
      </c>
      <c r="C39" s="1"/>
      <c r="D39" s="3">
        <v>0.016</v>
      </c>
      <c r="Q39" s="14"/>
      <c r="R39" s="11"/>
      <c r="S39" s="22"/>
      <c r="T39" s="11"/>
      <c r="U39" s="14"/>
      <c r="V39" s="11"/>
      <c r="W39" s="22"/>
      <c r="X39" s="1"/>
      <c r="Y39" s="14"/>
      <c r="Z39" s="2"/>
    </row>
    <row r="40" spans="1:26" ht="16.5" customHeight="1">
      <c r="A40" s="2"/>
      <c r="B40" s="60" t="s">
        <v>452</v>
      </c>
      <c r="C40" s="1"/>
      <c r="D40" s="3">
        <v>0.003</v>
      </c>
      <c r="Q40" s="14"/>
      <c r="R40" s="11"/>
      <c r="S40" s="22"/>
      <c r="T40" s="11"/>
      <c r="U40" s="14"/>
      <c r="V40" s="11"/>
      <c r="W40" s="22"/>
      <c r="X40" s="1"/>
      <c r="Y40" s="14"/>
      <c r="Z40" s="2"/>
    </row>
    <row r="41" spans="1:26" ht="49.5" customHeight="1">
      <c r="A41" s="1" t="s">
        <v>467</v>
      </c>
      <c r="B41" s="2"/>
      <c r="C41" s="1"/>
      <c r="D41" s="3"/>
      <c r="Q41" s="14"/>
      <c r="R41" s="11"/>
      <c r="S41" s="22"/>
      <c r="T41" s="11"/>
      <c r="U41" s="14"/>
      <c r="V41" s="11"/>
      <c r="W41" s="22"/>
      <c r="X41" s="1"/>
      <c r="Y41" s="14"/>
      <c r="Z41" s="2"/>
    </row>
    <row r="42" spans="1:26" ht="33" customHeight="1">
      <c r="A42" s="2"/>
      <c r="B42" s="60" t="s">
        <v>480</v>
      </c>
      <c r="C42" s="1"/>
      <c r="D42" s="3">
        <v>0.09</v>
      </c>
      <c r="Q42" s="14"/>
      <c r="R42" s="11"/>
      <c r="S42" s="22"/>
      <c r="T42" s="11"/>
      <c r="U42" s="14"/>
      <c r="V42" s="11"/>
      <c r="W42" s="22"/>
      <c r="X42" s="1"/>
      <c r="Y42" s="14"/>
      <c r="Z42" s="2"/>
    </row>
    <row r="43" spans="1:26" ht="16.5" customHeight="1">
      <c r="A43" s="2"/>
      <c r="B43" s="60" t="s">
        <v>488</v>
      </c>
      <c r="C43" s="1"/>
      <c r="D43" s="3">
        <v>0.065</v>
      </c>
      <c r="Q43" s="14"/>
      <c r="R43" s="11"/>
      <c r="S43" s="22"/>
      <c r="T43" s="11"/>
      <c r="U43" s="14"/>
      <c r="V43" s="11"/>
      <c r="W43" s="22"/>
      <c r="X43" s="1"/>
      <c r="Y43" s="14"/>
      <c r="Z43" s="2"/>
    </row>
    <row r="44" spans="1:26" ht="16.5" customHeight="1">
      <c r="A44" s="2"/>
      <c r="B44" s="60" t="s">
        <v>496</v>
      </c>
      <c r="C44" s="1"/>
      <c r="D44" s="3">
        <v>0.045</v>
      </c>
      <c r="Q44" s="14"/>
      <c r="R44" s="11"/>
      <c r="S44" s="22"/>
      <c r="T44" s="11"/>
      <c r="U44" s="14"/>
      <c r="V44" s="11"/>
      <c r="W44" s="22"/>
      <c r="X44" s="1"/>
      <c r="Y44" s="14"/>
      <c r="Z44" s="2"/>
    </row>
    <row r="45" spans="1:26" ht="16.5" customHeight="1">
      <c r="A45" s="2"/>
      <c r="B45" s="60" t="s">
        <v>504</v>
      </c>
      <c r="C45" s="1"/>
      <c r="D45" s="3">
        <v>0.002</v>
      </c>
      <c r="Q45" s="14"/>
      <c r="R45" s="11"/>
      <c r="S45" s="22"/>
      <c r="T45" s="11"/>
      <c r="U45" s="14"/>
      <c r="V45" s="11"/>
      <c r="W45" s="22"/>
      <c r="X45" s="1"/>
      <c r="Y45" s="14"/>
      <c r="Z45" s="2"/>
    </row>
    <row r="46" spans="1:26" ht="16.5" customHeight="1">
      <c r="A46" s="2"/>
      <c r="B46" s="100" t="s">
        <v>510</v>
      </c>
      <c r="C46" s="1"/>
      <c r="D46" s="3">
        <v>0.001</v>
      </c>
      <c r="Q46" s="14"/>
      <c r="R46" s="11"/>
      <c r="S46" s="22"/>
      <c r="T46" s="11"/>
      <c r="U46" s="14"/>
      <c r="V46" s="11"/>
      <c r="W46" s="22"/>
      <c r="X46" s="1"/>
      <c r="Y46" s="14"/>
      <c r="Z46" s="2"/>
    </row>
    <row r="47" spans="1:26" ht="33" customHeight="1">
      <c r="A47" s="2"/>
      <c r="B47" s="60" t="s">
        <v>526</v>
      </c>
      <c r="C47" s="1"/>
      <c r="D47" s="3">
        <v>0.001</v>
      </c>
      <c r="Q47" s="14"/>
      <c r="R47" s="1"/>
      <c r="S47" s="22"/>
      <c r="T47" s="11"/>
      <c r="U47" s="14"/>
      <c r="V47" s="11"/>
      <c r="W47" s="22"/>
      <c r="X47" s="1"/>
      <c r="Y47" s="14"/>
      <c r="Z47" s="2"/>
    </row>
    <row r="48" spans="1:26" ht="16.5" customHeight="1">
      <c r="A48" s="2"/>
      <c r="B48" s="60" t="s">
        <v>25</v>
      </c>
      <c r="C48" s="1"/>
      <c r="D48" s="3">
        <v>0.001</v>
      </c>
      <c r="Q48" s="14"/>
      <c r="R48" s="11"/>
      <c r="S48" s="22"/>
      <c r="T48" s="11"/>
      <c r="U48" s="14"/>
      <c r="V48" s="11"/>
      <c r="W48" s="22"/>
      <c r="X48" s="1"/>
      <c r="Y48" s="14"/>
      <c r="Z48" s="2"/>
    </row>
    <row r="49" spans="1:26" ht="16.5" customHeight="1">
      <c r="A49" s="2"/>
      <c r="B49" s="60" t="s">
        <v>537</v>
      </c>
      <c r="C49" s="1"/>
      <c r="D49" s="3">
        <v>0.001</v>
      </c>
      <c r="Q49" s="9"/>
      <c r="R49" s="11"/>
      <c r="S49" s="22"/>
      <c r="T49" s="11"/>
      <c r="U49" s="14"/>
      <c r="V49" s="11"/>
      <c r="W49" s="22"/>
      <c r="X49" s="1"/>
      <c r="Y49" s="14"/>
      <c r="Z49" s="2"/>
    </row>
    <row r="50" spans="1:26" ht="49.5" customHeight="1">
      <c r="A50" s="1" t="s">
        <v>557</v>
      </c>
      <c r="B50" s="2"/>
      <c r="C50" s="1"/>
      <c r="D50" s="3"/>
      <c r="Q50" s="14"/>
      <c r="R50" s="11"/>
      <c r="S50" s="22"/>
      <c r="T50" s="11"/>
      <c r="U50" s="14"/>
      <c r="V50" s="11"/>
      <c r="W50" s="22"/>
      <c r="X50" s="1"/>
      <c r="Y50" s="14"/>
      <c r="Z50" s="2"/>
    </row>
    <row r="51" spans="1:26" ht="33" customHeight="1">
      <c r="A51" s="2"/>
      <c r="B51" s="60" t="s">
        <v>569</v>
      </c>
      <c r="C51" s="1"/>
      <c r="D51" s="3">
        <v>0.05</v>
      </c>
      <c r="Q51" s="14"/>
      <c r="R51" s="11"/>
      <c r="S51" s="22"/>
      <c r="T51" s="11"/>
      <c r="U51" s="14"/>
      <c r="V51" s="12"/>
      <c r="W51" s="12"/>
      <c r="X51" s="12"/>
      <c r="Y51" s="12"/>
      <c r="Z51" s="2"/>
    </row>
    <row r="52" spans="1:26" ht="16.5" customHeight="1">
      <c r="A52" s="2"/>
      <c r="B52" s="60" t="s">
        <v>575</v>
      </c>
      <c r="C52" s="1"/>
      <c r="D52" s="3">
        <v>0.01</v>
      </c>
      <c r="Q52" s="14"/>
      <c r="R52" s="12"/>
      <c r="S52" s="22"/>
      <c r="T52" s="1"/>
      <c r="U52" s="14"/>
      <c r="V52" s="12"/>
      <c r="W52" s="12"/>
      <c r="X52" s="12"/>
      <c r="Y52" s="12"/>
      <c r="Z52" s="2"/>
    </row>
    <row r="53" spans="1:26" ht="16.5" customHeight="1">
      <c r="A53" s="2"/>
      <c r="B53" s="60" t="s">
        <v>582</v>
      </c>
      <c r="C53" s="1"/>
      <c r="D53" s="3">
        <v>0.008</v>
      </c>
      <c r="Q53" s="14"/>
      <c r="R53" s="12"/>
      <c r="S53" s="22"/>
      <c r="T53" s="1"/>
      <c r="U53" s="14"/>
      <c r="V53" s="12"/>
      <c r="W53" s="12"/>
      <c r="X53" s="12"/>
      <c r="Y53" s="12"/>
      <c r="Z53" s="2"/>
    </row>
    <row r="54" spans="1:26" ht="16.5" customHeight="1">
      <c r="A54" s="2"/>
      <c r="B54" s="60" t="s">
        <v>591</v>
      </c>
      <c r="C54" s="1"/>
      <c r="D54" s="3">
        <v>0.004</v>
      </c>
      <c r="Q54" s="14"/>
      <c r="R54" s="12"/>
      <c r="S54" s="22"/>
      <c r="T54" s="1"/>
      <c r="U54" s="14"/>
      <c r="V54" s="11"/>
      <c r="W54" s="11"/>
      <c r="X54" s="11"/>
      <c r="Y54" s="9"/>
      <c r="Z54" s="2"/>
    </row>
    <row r="55" spans="1:26" ht="16.5" customHeight="1" thickBot="1">
      <c r="A55" s="32"/>
      <c r="B55" s="101" t="s">
        <v>594</v>
      </c>
      <c r="C55" s="32"/>
      <c r="D55" s="87">
        <v>0.004</v>
      </c>
      <c r="E55" s="46"/>
      <c r="F55" s="13"/>
      <c r="G55" s="13"/>
      <c r="H55" s="13"/>
      <c r="I55" s="13"/>
      <c r="Q55" s="14"/>
      <c r="R55" s="11"/>
      <c r="S55" s="11"/>
      <c r="T55" s="11"/>
      <c r="U55" s="14"/>
      <c r="V55" s="11"/>
      <c r="W55" s="11"/>
      <c r="X55" s="11"/>
      <c r="Y55" s="14"/>
      <c r="Z55" s="2"/>
    </row>
    <row r="56" spans="1:26" ht="12.75" customHeight="1">
      <c r="A56" s="2" t="s">
        <v>631</v>
      </c>
      <c r="B56" s="100"/>
      <c r="C56" s="100"/>
      <c r="D56" s="100"/>
      <c r="E56" s="100"/>
      <c r="F56" s="100"/>
      <c r="G56" s="100"/>
      <c r="H56" s="100"/>
      <c r="Q56" s="14"/>
      <c r="R56" s="11"/>
      <c r="S56" s="11"/>
      <c r="T56" s="11"/>
      <c r="U56" s="14"/>
      <c r="V56" s="11"/>
      <c r="W56" s="11"/>
      <c r="X56" s="11"/>
      <c r="Y56" s="14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9"/>
      <c r="R57" s="1"/>
      <c r="S57" s="1"/>
      <c r="T57" s="1"/>
      <c r="U57" s="9"/>
      <c r="V57" s="1"/>
      <c r="W57" s="1"/>
      <c r="X57" s="1"/>
      <c r="Y57" s="9"/>
      <c r="Z57" s="2"/>
    </row>
    <row r="58" spans="17:26" ht="15" customHeight="1" thickBot="1">
      <c r="Q58" s="9"/>
      <c r="R58" s="1"/>
      <c r="S58" s="1"/>
      <c r="T58" s="1"/>
      <c r="U58" s="9"/>
      <c r="V58" s="1"/>
      <c r="W58" s="1"/>
      <c r="X58" s="1"/>
      <c r="Y58" s="9"/>
      <c r="Z58" s="2"/>
    </row>
    <row r="59" spans="1:4" ht="33" customHeight="1">
      <c r="A59" s="134" t="s">
        <v>0</v>
      </c>
      <c r="B59" s="132"/>
      <c r="C59" s="133"/>
      <c r="D59" s="99" t="s">
        <v>1</v>
      </c>
    </row>
    <row r="60" spans="1:4" ht="16.5" customHeight="1">
      <c r="A60" s="69"/>
      <c r="B60" s="60" t="s">
        <v>141</v>
      </c>
      <c r="C60" s="1"/>
      <c r="D60" s="3">
        <v>0.003</v>
      </c>
    </row>
    <row r="61" spans="1:4" ht="16.5" customHeight="1">
      <c r="A61" s="69"/>
      <c r="B61" s="60" t="s">
        <v>94</v>
      </c>
      <c r="C61" s="1"/>
      <c r="D61" s="3">
        <v>0.003</v>
      </c>
    </row>
    <row r="62" spans="1:4" ht="16.5" customHeight="1">
      <c r="A62" s="69"/>
      <c r="B62" s="60" t="s">
        <v>156</v>
      </c>
      <c r="C62" s="1"/>
      <c r="D62" s="3">
        <v>0.002</v>
      </c>
    </row>
    <row r="63" spans="1:4" ht="49.5" customHeight="1">
      <c r="A63" s="69" t="s">
        <v>178</v>
      </c>
      <c r="B63" s="1"/>
      <c r="C63" s="1"/>
      <c r="D63" s="3"/>
    </row>
    <row r="64" spans="1:4" ht="33" customHeight="1">
      <c r="A64" s="69"/>
      <c r="B64" s="60" t="s">
        <v>191</v>
      </c>
      <c r="C64" s="1"/>
      <c r="D64" s="3">
        <v>0.2</v>
      </c>
    </row>
    <row r="65" spans="1:4" ht="16.5" customHeight="1">
      <c r="A65" s="69"/>
      <c r="B65" s="60" t="s">
        <v>201</v>
      </c>
      <c r="C65" s="1"/>
      <c r="D65" s="3">
        <v>0.035</v>
      </c>
    </row>
    <row r="66" spans="1:4" ht="16.5" customHeight="1">
      <c r="A66" s="69"/>
      <c r="B66" s="60" t="s">
        <v>210</v>
      </c>
      <c r="C66" s="1"/>
      <c r="D66" s="3">
        <v>0.015</v>
      </c>
    </row>
    <row r="67" spans="1:4" ht="49.5" customHeight="1">
      <c r="A67" s="69"/>
      <c r="B67" s="94" t="s">
        <v>229</v>
      </c>
      <c r="C67" s="94"/>
      <c r="D67" s="81"/>
    </row>
    <row r="68" spans="1:4" ht="33" customHeight="1">
      <c r="A68" s="69"/>
      <c r="B68" s="1"/>
      <c r="C68" s="1"/>
      <c r="D68" s="83"/>
    </row>
    <row r="69" spans="1:4" ht="16.5" customHeight="1">
      <c r="A69" s="69" t="s">
        <v>249</v>
      </c>
      <c r="B69" s="1"/>
      <c r="C69" s="1"/>
      <c r="D69" s="3"/>
    </row>
    <row r="70" spans="1:4" ht="33" customHeight="1">
      <c r="A70" s="69"/>
      <c r="B70" s="60" t="s">
        <v>261</v>
      </c>
      <c r="C70" s="1"/>
      <c r="D70" s="3">
        <v>0.074</v>
      </c>
    </row>
    <row r="71" spans="1:4" ht="16.5" customHeight="1">
      <c r="A71" s="69"/>
      <c r="B71" s="60" t="s">
        <v>269</v>
      </c>
      <c r="C71" s="1"/>
      <c r="D71" s="3">
        <v>0.002</v>
      </c>
    </row>
    <row r="72" spans="1:4" ht="16.5" customHeight="1">
      <c r="A72" s="69"/>
      <c r="B72" s="60" t="s">
        <v>231</v>
      </c>
      <c r="C72" s="1"/>
      <c r="D72" s="3">
        <v>0.001</v>
      </c>
    </row>
    <row r="73" spans="1:4" ht="49.5" customHeight="1">
      <c r="A73" s="69"/>
      <c r="B73" s="94" t="s">
        <v>298</v>
      </c>
      <c r="C73" s="94"/>
      <c r="D73" s="81"/>
    </row>
    <row r="74" spans="1:4" ht="33" customHeight="1">
      <c r="A74" s="69"/>
      <c r="B74" s="1"/>
      <c r="C74" s="1"/>
      <c r="D74" s="83"/>
    </row>
    <row r="75" spans="1:4" ht="16.5" customHeight="1">
      <c r="A75" s="69" t="s">
        <v>314</v>
      </c>
      <c r="B75" s="1"/>
      <c r="C75" s="1"/>
      <c r="D75" s="3"/>
    </row>
    <row r="76" spans="1:4" ht="33" customHeight="1">
      <c r="A76" s="69"/>
      <c r="B76" s="60" t="s">
        <v>329</v>
      </c>
      <c r="C76" s="1"/>
      <c r="D76" s="3">
        <v>0.083</v>
      </c>
    </row>
    <row r="77" spans="1:4" ht="16.5" customHeight="1">
      <c r="A77" s="69"/>
      <c r="B77" s="60" t="s">
        <v>336</v>
      </c>
      <c r="C77" s="1"/>
      <c r="D77" s="3">
        <v>0.079</v>
      </c>
    </row>
    <row r="78" spans="1:4" ht="16.5" customHeight="1">
      <c r="A78" s="69"/>
      <c r="B78" s="60" t="s">
        <v>342</v>
      </c>
      <c r="C78" s="1"/>
      <c r="D78" s="3">
        <v>0.029</v>
      </c>
    </row>
    <row r="79" spans="1:4" ht="16.5" customHeight="1">
      <c r="A79" s="69"/>
      <c r="B79" s="60" t="s">
        <v>348</v>
      </c>
      <c r="C79" s="1"/>
      <c r="D79" s="3">
        <v>0.026</v>
      </c>
    </row>
    <row r="80" spans="1:4" ht="49.5" customHeight="1">
      <c r="A80" s="69"/>
      <c r="B80" s="94" t="s">
        <v>368</v>
      </c>
      <c r="C80" s="94"/>
      <c r="D80" s="81"/>
    </row>
    <row r="81" spans="1:4" ht="33" customHeight="1">
      <c r="A81" s="69"/>
      <c r="B81" s="1"/>
      <c r="C81" s="1"/>
      <c r="D81" s="83"/>
    </row>
    <row r="82" spans="1:4" ht="16.5" customHeight="1">
      <c r="A82" s="69" t="s">
        <v>389</v>
      </c>
      <c r="B82" s="1"/>
      <c r="C82" s="1"/>
      <c r="D82" s="3"/>
    </row>
    <row r="83" spans="1:4" ht="33" customHeight="1">
      <c r="A83" s="69"/>
      <c r="B83" s="60" t="s">
        <v>296</v>
      </c>
      <c r="C83" s="1"/>
      <c r="D83" s="3">
        <v>0.014</v>
      </c>
    </row>
    <row r="84" spans="1:4" ht="16.5" customHeight="1">
      <c r="A84" s="69"/>
      <c r="B84" s="60" t="s">
        <v>120</v>
      </c>
      <c r="C84" s="1"/>
      <c r="D84" s="3">
        <v>0.008</v>
      </c>
    </row>
    <row r="85" spans="1:4" ht="49.5" customHeight="1">
      <c r="A85" s="69" t="s">
        <v>429</v>
      </c>
      <c r="B85" s="1"/>
      <c r="C85" s="1"/>
      <c r="D85" s="3"/>
    </row>
    <row r="86" spans="1:4" ht="33" customHeight="1">
      <c r="A86" s="69"/>
      <c r="B86" s="60" t="s">
        <v>406</v>
      </c>
      <c r="C86" s="1"/>
      <c r="D86" s="3">
        <v>0.005</v>
      </c>
    </row>
    <row r="87" spans="1:4" ht="49.5" customHeight="1">
      <c r="A87" s="69"/>
      <c r="B87" s="94" t="s">
        <v>457</v>
      </c>
      <c r="C87" s="94"/>
      <c r="D87" s="81"/>
    </row>
    <row r="88" spans="1:4" ht="33" customHeight="1">
      <c r="A88" s="69"/>
      <c r="B88" s="1"/>
      <c r="C88" s="1"/>
      <c r="D88" s="83"/>
    </row>
    <row r="89" spans="1:4" ht="16.5" customHeight="1">
      <c r="A89" s="69" t="s">
        <v>474</v>
      </c>
      <c r="B89" s="1"/>
      <c r="C89" s="1"/>
      <c r="D89" s="3"/>
    </row>
    <row r="90" spans="1:4" ht="33" customHeight="1">
      <c r="A90" s="69"/>
      <c r="B90" s="60" t="s">
        <v>489</v>
      </c>
      <c r="C90" s="1"/>
      <c r="D90" s="3">
        <v>0.285</v>
      </c>
    </row>
    <row r="91" spans="1:4" ht="16.5" customHeight="1">
      <c r="A91" s="69"/>
      <c r="B91" s="60" t="s">
        <v>639</v>
      </c>
      <c r="C91" s="1"/>
      <c r="D91" s="3">
        <v>0.02</v>
      </c>
    </row>
    <row r="92" spans="1:4" ht="49.5" customHeight="1">
      <c r="A92" s="69" t="s">
        <v>518</v>
      </c>
      <c r="B92" s="1"/>
      <c r="C92" s="1"/>
      <c r="D92" s="3"/>
    </row>
    <row r="93" spans="1:4" ht="33" customHeight="1">
      <c r="A93" s="69"/>
      <c r="B93" s="60" t="s">
        <v>532</v>
      </c>
      <c r="C93" s="1"/>
      <c r="D93" s="3">
        <v>0.006</v>
      </c>
    </row>
    <row r="94" spans="1:4" ht="49.5" customHeight="1">
      <c r="A94" s="69" t="s">
        <v>552</v>
      </c>
      <c r="B94" s="1"/>
      <c r="C94" s="1"/>
      <c r="D94" s="3"/>
    </row>
    <row r="95" spans="1:4" ht="33" customHeight="1">
      <c r="A95" s="69"/>
      <c r="B95" s="60" t="s">
        <v>7</v>
      </c>
      <c r="C95" s="1"/>
      <c r="D95" s="3">
        <v>0.59</v>
      </c>
    </row>
    <row r="96" spans="1:4" ht="16.5" customHeight="1">
      <c r="A96" s="69"/>
      <c r="B96" s="60" t="s">
        <v>610</v>
      </c>
      <c r="C96" s="1"/>
      <c r="D96" s="3">
        <v>0.47</v>
      </c>
    </row>
    <row r="97" spans="1:4" ht="16.5" customHeight="1">
      <c r="A97" s="69"/>
      <c r="B97" s="60" t="s">
        <v>576</v>
      </c>
      <c r="C97" s="1"/>
      <c r="D97" s="3">
        <v>0.25</v>
      </c>
    </row>
    <row r="98" spans="1:4" ht="16.5" customHeight="1">
      <c r="A98" s="69"/>
      <c r="B98" s="60" t="s">
        <v>583</v>
      </c>
      <c r="C98" s="1"/>
      <c r="D98" s="3">
        <v>0.13</v>
      </c>
    </row>
    <row r="99" spans="1:4" ht="16.5" customHeight="1">
      <c r="A99" s="69"/>
      <c r="B99" s="60" t="s">
        <v>88</v>
      </c>
      <c r="C99" s="1"/>
      <c r="D99" s="3">
        <v>0.12</v>
      </c>
    </row>
    <row r="100" spans="1:4" ht="16.5" customHeight="1" thickBot="1">
      <c r="A100" s="71"/>
      <c r="B100" s="32"/>
      <c r="C100" s="32"/>
      <c r="D100" s="87"/>
    </row>
    <row r="101" ht="16.5" customHeight="1" thickBot="1"/>
    <row r="102" spans="1:4" ht="33" customHeight="1">
      <c r="A102" s="134" t="s">
        <v>0</v>
      </c>
      <c r="B102" s="132"/>
      <c r="C102" s="133"/>
      <c r="D102" s="99" t="s">
        <v>1</v>
      </c>
    </row>
    <row r="103" spans="1:4" ht="16.5" customHeight="1">
      <c r="A103" s="69"/>
      <c r="B103" s="60" t="s">
        <v>142</v>
      </c>
      <c r="C103" s="25"/>
      <c r="D103" s="3">
        <v>0.09</v>
      </c>
    </row>
    <row r="104" spans="1:4" ht="16.5" customHeight="1">
      <c r="A104" s="69"/>
      <c r="B104" s="60" t="s">
        <v>151</v>
      </c>
      <c r="C104" s="25"/>
      <c r="D104" s="3">
        <v>0.07</v>
      </c>
    </row>
    <row r="105" spans="1:4" ht="16.5" customHeight="1">
      <c r="A105" s="69"/>
      <c r="B105" s="60" t="s">
        <v>157</v>
      </c>
      <c r="C105" s="25"/>
      <c r="D105" s="3">
        <v>0.05</v>
      </c>
    </row>
    <row r="106" spans="1:4" ht="16.5" customHeight="1">
      <c r="A106" s="69"/>
      <c r="B106" s="60" t="s">
        <v>164</v>
      </c>
      <c r="C106" s="25"/>
      <c r="D106" s="3">
        <v>0.04</v>
      </c>
    </row>
    <row r="107" spans="1:4" ht="16.5" customHeight="1">
      <c r="A107" s="69"/>
      <c r="B107" s="60" t="s">
        <v>172</v>
      </c>
      <c r="C107" s="25"/>
      <c r="D107" s="3">
        <v>0.03</v>
      </c>
    </row>
    <row r="108" spans="1:4" ht="49.5" customHeight="1">
      <c r="A108" s="69" t="s">
        <v>192</v>
      </c>
      <c r="B108" s="1"/>
      <c r="C108" s="25"/>
      <c r="D108" s="3"/>
    </row>
    <row r="109" spans="1:4" ht="33" customHeight="1">
      <c r="A109" s="69"/>
      <c r="B109" s="60" t="s">
        <v>211</v>
      </c>
      <c r="C109" s="25"/>
      <c r="D109" s="3">
        <v>0.13</v>
      </c>
    </row>
    <row r="110" spans="1:4" ht="16.5" customHeight="1">
      <c r="A110" s="69"/>
      <c r="B110" s="60" t="s">
        <v>219</v>
      </c>
      <c r="C110" s="25"/>
      <c r="D110" s="3">
        <v>0.05</v>
      </c>
    </row>
    <row r="111" spans="1:4" ht="16.5" customHeight="1">
      <c r="A111" s="69"/>
      <c r="B111" s="60" t="s">
        <v>224</v>
      </c>
      <c r="C111" s="25"/>
      <c r="D111" s="3">
        <v>0.03</v>
      </c>
    </row>
    <row r="112" spans="1:4" ht="49.5" customHeight="1">
      <c r="A112" s="69" t="s">
        <v>242</v>
      </c>
      <c r="B112" s="1"/>
      <c r="C112" s="25"/>
      <c r="D112" s="3"/>
    </row>
    <row r="113" spans="1:4" ht="33" customHeight="1">
      <c r="A113" s="69"/>
      <c r="B113" s="60" t="s">
        <v>218</v>
      </c>
      <c r="C113" s="25"/>
      <c r="D113" s="3">
        <v>0.869</v>
      </c>
    </row>
    <row r="114" spans="1:4" ht="16.5" customHeight="1">
      <c r="A114" s="69"/>
      <c r="B114" s="60" t="s">
        <v>211</v>
      </c>
      <c r="C114" s="25"/>
      <c r="D114" s="3">
        <v>0.563</v>
      </c>
    </row>
    <row r="115" spans="1:4" ht="16.5" customHeight="1">
      <c r="A115" s="69"/>
      <c r="B115" s="60" t="s">
        <v>270</v>
      </c>
      <c r="C115" s="25"/>
      <c r="D115" s="3">
        <v>0.045</v>
      </c>
    </row>
    <row r="116" spans="1:4" ht="16.5" customHeight="1">
      <c r="A116" s="69"/>
      <c r="B116" s="60" t="s">
        <v>278</v>
      </c>
      <c r="C116" s="25"/>
      <c r="D116" s="3">
        <v>0.033</v>
      </c>
    </row>
    <row r="117" spans="1:4" ht="16.5" customHeight="1">
      <c r="A117" s="69"/>
      <c r="B117" s="60" t="s">
        <v>287</v>
      </c>
      <c r="C117" s="25"/>
      <c r="D117" s="3">
        <v>0.002</v>
      </c>
    </row>
    <row r="118" spans="1:4" ht="33" customHeight="1">
      <c r="A118" s="69" t="s">
        <v>299</v>
      </c>
      <c r="B118" s="1"/>
      <c r="C118" s="25"/>
      <c r="D118" s="3"/>
    </row>
    <row r="119" spans="1:4" ht="33" customHeight="1">
      <c r="A119" s="69"/>
      <c r="B119" s="60" t="s">
        <v>272</v>
      </c>
      <c r="C119" s="25"/>
      <c r="D119" s="3">
        <v>0.046</v>
      </c>
    </row>
    <row r="120" spans="1:4" ht="16.5" customHeight="1">
      <c r="A120" s="69"/>
      <c r="B120" s="60" t="s">
        <v>315</v>
      </c>
      <c r="C120" s="25"/>
      <c r="D120" s="3">
        <v>0.02</v>
      </c>
    </row>
    <row r="121" spans="1:4" ht="16.5" customHeight="1">
      <c r="A121" s="69"/>
      <c r="B121" s="60" t="s">
        <v>324</v>
      </c>
      <c r="C121" s="25"/>
      <c r="D121" s="3">
        <v>0.016</v>
      </c>
    </row>
    <row r="122" spans="1:4" ht="16.5" customHeight="1">
      <c r="A122" s="69"/>
      <c r="B122" s="60" t="s">
        <v>330</v>
      </c>
      <c r="C122" s="25"/>
      <c r="D122" s="3">
        <v>0.014</v>
      </c>
    </row>
    <row r="123" spans="1:4" ht="16.5" customHeight="1">
      <c r="A123" s="69"/>
      <c r="B123" s="60" t="s">
        <v>337</v>
      </c>
      <c r="C123" s="25"/>
      <c r="D123" s="3">
        <v>0.01</v>
      </c>
    </row>
    <row r="124" spans="1:4" ht="33" customHeight="1">
      <c r="A124" s="69"/>
      <c r="B124" s="60" t="s">
        <v>349</v>
      </c>
      <c r="C124" s="90"/>
      <c r="D124" s="3">
        <v>0.007</v>
      </c>
    </row>
    <row r="125" spans="1:4" ht="16.5" customHeight="1">
      <c r="A125" s="69"/>
      <c r="B125" s="60" t="s">
        <v>357</v>
      </c>
      <c r="C125" s="90"/>
      <c r="D125" s="3">
        <v>0.007</v>
      </c>
    </row>
    <row r="126" spans="1:4" ht="16.5" customHeight="1">
      <c r="A126" s="69"/>
      <c r="B126" s="60" t="s">
        <v>363</v>
      </c>
      <c r="C126" s="90"/>
      <c r="D126" s="3">
        <v>0.006</v>
      </c>
    </row>
    <row r="127" spans="1:4" ht="16.5" customHeight="1">
      <c r="A127" s="69"/>
      <c r="B127" s="60" t="s">
        <v>369</v>
      </c>
      <c r="C127" s="90"/>
      <c r="D127" s="3">
        <v>0.006</v>
      </c>
    </row>
    <row r="128" spans="1:4" ht="16.5" customHeight="1">
      <c r="A128" s="69"/>
      <c r="B128" s="60" t="s">
        <v>623</v>
      </c>
      <c r="C128" s="25"/>
      <c r="D128" s="3">
        <v>0.005</v>
      </c>
    </row>
    <row r="129" spans="1:4" ht="33" customHeight="1">
      <c r="A129" s="69"/>
      <c r="B129" s="60" t="s">
        <v>390</v>
      </c>
      <c r="C129" s="90"/>
      <c r="D129" s="3">
        <v>0.004</v>
      </c>
    </row>
    <row r="130" spans="1:4" ht="16.5" customHeight="1">
      <c r="A130" s="69"/>
      <c r="B130" s="60" t="s">
        <v>280</v>
      </c>
      <c r="C130" s="25"/>
      <c r="D130" s="3">
        <v>0.004</v>
      </c>
    </row>
    <row r="131" spans="1:4" ht="16.5" customHeight="1">
      <c r="A131" s="69"/>
      <c r="B131" s="60" t="s">
        <v>624</v>
      </c>
      <c r="C131" s="25"/>
      <c r="D131" s="3">
        <v>0.004</v>
      </c>
    </row>
    <row r="132" spans="1:4" ht="16.5" customHeight="1">
      <c r="A132" s="69"/>
      <c r="B132" s="60" t="s">
        <v>235</v>
      </c>
      <c r="C132" s="25"/>
      <c r="D132" s="3">
        <v>0.003</v>
      </c>
    </row>
    <row r="133" spans="1:4" ht="16.5" customHeight="1">
      <c r="A133" s="69"/>
      <c r="B133" s="60" t="s">
        <v>416</v>
      </c>
      <c r="C133" s="25"/>
      <c r="D133" s="3">
        <v>0.003</v>
      </c>
    </row>
    <row r="134" spans="1:4" ht="33" customHeight="1">
      <c r="A134" s="69"/>
      <c r="B134" s="60" t="s">
        <v>604</v>
      </c>
      <c r="C134" s="25"/>
      <c r="D134" s="3">
        <v>0.002</v>
      </c>
    </row>
    <row r="135" spans="1:4" ht="16.5" customHeight="1">
      <c r="A135" s="69"/>
      <c r="B135" s="60" t="s">
        <v>625</v>
      </c>
      <c r="C135" s="25"/>
      <c r="D135" s="3">
        <v>0.002</v>
      </c>
    </row>
    <row r="136" spans="1:4" ht="16.5" customHeight="1">
      <c r="A136" s="69"/>
      <c r="B136" s="60" t="s">
        <v>605</v>
      </c>
      <c r="C136" s="25"/>
      <c r="D136" s="3">
        <v>0.002</v>
      </c>
    </row>
    <row r="137" spans="1:4" ht="16.5" customHeight="1">
      <c r="A137" s="69"/>
      <c r="B137" s="60" t="s">
        <v>443</v>
      </c>
      <c r="C137" s="25"/>
      <c r="D137" s="3">
        <v>0.002</v>
      </c>
    </row>
    <row r="138" spans="1:4" ht="16.5" customHeight="1">
      <c r="A138" s="69"/>
      <c r="B138" s="60" t="s">
        <v>453</v>
      </c>
      <c r="C138" s="25"/>
      <c r="D138" s="3">
        <v>0.001</v>
      </c>
    </row>
    <row r="139" spans="1:4" ht="33" customHeight="1">
      <c r="A139" s="69"/>
      <c r="B139" s="60" t="s">
        <v>606</v>
      </c>
      <c r="C139" s="25"/>
      <c r="D139" s="3">
        <v>0.001</v>
      </c>
    </row>
    <row r="140" spans="1:4" ht="16.5" customHeight="1">
      <c r="A140" s="69"/>
      <c r="B140" s="60" t="s">
        <v>97</v>
      </c>
      <c r="C140" s="25"/>
      <c r="D140" s="3">
        <v>0.001</v>
      </c>
    </row>
    <row r="141" spans="1:4" ht="33" customHeight="1">
      <c r="A141" s="69" t="s">
        <v>481</v>
      </c>
      <c r="B141" s="1"/>
      <c r="C141" s="25"/>
      <c r="D141" s="102"/>
    </row>
    <row r="142" spans="1:4" ht="33" customHeight="1">
      <c r="A142" s="69"/>
      <c r="B142" s="60" t="s">
        <v>497</v>
      </c>
      <c r="C142" s="25"/>
      <c r="D142" s="3">
        <v>0.018</v>
      </c>
    </row>
    <row r="143" spans="1:4" ht="16.5" customHeight="1">
      <c r="A143" s="69"/>
      <c r="B143" s="60" t="s">
        <v>505</v>
      </c>
      <c r="C143" s="25"/>
      <c r="D143" s="3">
        <v>0.013</v>
      </c>
    </row>
    <row r="144" spans="1:4" ht="16.5" customHeight="1">
      <c r="A144" s="69"/>
      <c r="B144" s="60" t="s">
        <v>428</v>
      </c>
      <c r="C144" s="25"/>
      <c r="D144" s="3">
        <v>0.01</v>
      </c>
    </row>
    <row r="145" spans="1:4" ht="16.5" customHeight="1">
      <c r="A145" s="69"/>
      <c r="B145" s="60" t="s">
        <v>519</v>
      </c>
      <c r="C145" s="25"/>
      <c r="D145" s="3">
        <v>0.01</v>
      </c>
    </row>
    <row r="146" spans="1:4" ht="16.5" customHeight="1">
      <c r="A146" s="69"/>
      <c r="B146" s="60" t="s">
        <v>527</v>
      </c>
      <c r="C146" s="25"/>
      <c r="D146" s="3">
        <v>0.008</v>
      </c>
    </row>
    <row r="147" spans="1:4" ht="33" customHeight="1">
      <c r="A147" s="69"/>
      <c r="B147" s="60" t="s">
        <v>538</v>
      </c>
      <c r="C147" s="25"/>
      <c r="D147" s="3">
        <v>0.003</v>
      </c>
    </row>
    <row r="148" spans="1:4" ht="16.5" customHeight="1">
      <c r="A148" s="69"/>
      <c r="B148" s="60" t="s">
        <v>545</v>
      </c>
      <c r="C148" s="25"/>
      <c r="D148" s="3">
        <v>0.003</v>
      </c>
    </row>
    <row r="149" spans="1:4" ht="33" customHeight="1">
      <c r="A149" s="69" t="s">
        <v>558</v>
      </c>
      <c r="B149" s="1"/>
      <c r="C149" s="25"/>
      <c r="D149" s="3"/>
    </row>
    <row r="150" spans="1:4" ht="33" customHeight="1">
      <c r="A150" s="69"/>
      <c r="B150" s="60" t="s">
        <v>33</v>
      </c>
      <c r="C150" s="25"/>
      <c r="D150" s="3">
        <v>0.159</v>
      </c>
    </row>
    <row r="151" spans="1:4" ht="16.5" customHeight="1">
      <c r="A151" s="69"/>
      <c r="B151" s="60" t="s">
        <v>577</v>
      </c>
      <c r="C151" s="25"/>
      <c r="D151" s="3">
        <v>0.15</v>
      </c>
    </row>
    <row r="152" spans="1:4" ht="16.5" customHeight="1">
      <c r="A152" s="69"/>
      <c r="B152" s="60" t="s">
        <v>584</v>
      </c>
      <c r="C152" s="25"/>
      <c r="D152" s="3">
        <v>0.118</v>
      </c>
    </row>
    <row r="153" spans="1:4" ht="16.5" customHeight="1">
      <c r="A153" s="69"/>
      <c r="B153" s="60" t="s">
        <v>7</v>
      </c>
      <c r="C153" s="25"/>
      <c r="D153" s="3">
        <v>0.113</v>
      </c>
    </row>
    <row r="154" spans="1:4" ht="16.5" customHeight="1" thickBot="1">
      <c r="A154" s="71"/>
      <c r="B154" s="101" t="s">
        <v>595</v>
      </c>
      <c r="C154" s="33"/>
      <c r="D154" s="87">
        <v>0.066</v>
      </c>
    </row>
    <row r="155" spans="1:4" ht="16.5" customHeight="1" thickBot="1">
      <c r="A155" s="1"/>
      <c r="B155" s="60"/>
      <c r="C155" s="1"/>
      <c r="D155" s="9"/>
    </row>
    <row r="156" spans="1:4" ht="33" customHeight="1">
      <c r="A156" s="134" t="s">
        <v>0</v>
      </c>
      <c r="B156" s="132"/>
      <c r="C156" s="133"/>
      <c r="D156" s="103" t="s">
        <v>1</v>
      </c>
    </row>
    <row r="157" spans="1:4" ht="16.5" customHeight="1">
      <c r="A157" s="69"/>
      <c r="B157" s="60" t="s">
        <v>143</v>
      </c>
      <c r="C157" s="1"/>
      <c r="D157" s="24">
        <v>0.064</v>
      </c>
    </row>
    <row r="158" spans="1:4" ht="16.5" customHeight="1">
      <c r="A158" s="69"/>
      <c r="B158" s="60" t="s">
        <v>152</v>
      </c>
      <c r="C158" s="1"/>
      <c r="D158" s="24">
        <v>0.062</v>
      </c>
    </row>
    <row r="159" spans="1:4" ht="16.5" customHeight="1">
      <c r="A159" s="69"/>
      <c r="B159" s="60" t="s">
        <v>158</v>
      </c>
      <c r="C159" s="1"/>
      <c r="D159" s="24">
        <v>0.048</v>
      </c>
    </row>
    <row r="160" spans="1:4" ht="16.5" customHeight="1">
      <c r="A160" s="69"/>
      <c r="B160" s="60" t="s">
        <v>165</v>
      </c>
      <c r="C160" s="1"/>
      <c r="D160" s="24">
        <v>0.027</v>
      </c>
    </row>
    <row r="161" spans="1:4" ht="16.5" customHeight="1">
      <c r="A161" s="69"/>
      <c r="B161" s="60" t="s">
        <v>173</v>
      </c>
      <c r="C161" s="1"/>
      <c r="D161" s="24">
        <v>0.024</v>
      </c>
    </row>
    <row r="162" spans="1:4" ht="33" customHeight="1">
      <c r="A162" s="69"/>
      <c r="B162" s="60" t="s">
        <v>184</v>
      </c>
      <c r="C162" s="1"/>
      <c r="D162" s="24">
        <v>0.023</v>
      </c>
    </row>
    <row r="163" spans="1:4" ht="16.5" customHeight="1">
      <c r="A163" s="69"/>
      <c r="B163" s="60" t="s">
        <v>193</v>
      </c>
      <c r="C163" s="1"/>
      <c r="D163" s="24">
        <v>0.021</v>
      </c>
    </row>
    <row r="164" spans="1:4" ht="16.5" customHeight="1">
      <c r="A164" s="69"/>
      <c r="B164" s="60" t="s">
        <v>202</v>
      </c>
      <c r="C164" s="1"/>
      <c r="D164" s="24">
        <v>0.018</v>
      </c>
    </row>
    <row r="165" spans="1:4" ht="16.5" customHeight="1">
      <c r="A165" s="69"/>
      <c r="B165" s="60" t="s">
        <v>212</v>
      </c>
      <c r="C165" s="1"/>
      <c r="D165" s="24">
        <v>0.017</v>
      </c>
    </row>
    <row r="166" spans="1:4" ht="16.5" customHeight="1">
      <c r="A166" s="69"/>
      <c r="B166" s="60" t="s">
        <v>220</v>
      </c>
      <c r="C166" s="1"/>
      <c r="D166" s="24">
        <v>0.013</v>
      </c>
    </row>
    <row r="167" spans="1:4" ht="33" customHeight="1">
      <c r="A167" s="69"/>
      <c r="B167" s="60" t="s">
        <v>230</v>
      </c>
      <c r="C167" s="1"/>
      <c r="D167" s="24">
        <v>0.009</v>
      </c>
    </row>
    <row r="168" spans="1:4" ht="16.5" customHeight="1">
      <c r="A168" s="69"/>
      <c r="B168" s="60" t="s">
        <v>179</v>
      </c>
      <c r="C168" s="1"/>
      <c r="D168" s="24">
        <v>0.009</v>
      </c>
    </row>
    <row r="169" spans="1:4" ht="16.5" customHeight="1">
      <c r="A169" s="69"/>
      <c r="B169" s="60" t="s">
        <v>243</v>
      </c>
      <c r="C169" s="1"/>
      <c r="D169" s="24">
        <v>0.009</v>
      </c>
    </row>
    <row r="170" spans="1:4" ht="16.5" customHeight="1">
      <c r="A170" s="69"/>
      <c r="B170" s="60" t="s">
        <v>250</v>
      </c>
      <c r="C170" s="1"/>
      <c r="D170" s="24">
        <v>0.007</v>
      </c>
    </row>
    <row r="171" spans="1:4" ht="16.5" customHeight="1">
      <c r="A171" s="69"/>
      <c r="B171" s="60" t="s">
        <v>258</v>
      </c>
      <c r="C171" s="1"/>
      <c r="D171" s="24">
        <v>0.004</v>
      </c>
    </row>
    <row r="172" spans="1:4" ht="33" customHeight="1">
      <c r="A172" s="69"/>
      <c r="B172" s="60" t="s">
        <v>271</v>
      </c>
      <c r="C172" s="1"/>
      <c r="D172" s="24">
        <v>0.003</v>
      </c>
    </row>
    <row r="173" spans="1:4" ht="16.5" customHeight="1">
      <c r="A173" s="69"/>
      <c r="B173" s="60" t="s">
        <v>279</v>
      </c>
      <c r="C173" s="1"/>
      <c r="D173" s="24">
        <v>0.003</v>
      </c>
    </row>
    <row r="174" spans="1:4" ht="16.5" customHeight="1">
      <c r="A174" s="69"/>
      <c r="B174" s="60" t="s">
        <v>288</v>
      </c>
      <c r="C174" s="1"/>
      <c r="D174" s="24">
        <v>0.003</v>
      </c>
    </row>
    <row r="175" spans="1:4" ht="16.5" customHeight="1">
      <c r="A175" s="69"/>
      <c r="B175" s="60" t="s">
        <v>293</v>
      </c>
      <c r="C175" s="1"/>
      <c r="D175" s="24">
        <v>0.001</v>
      </c>
    </row>
    <row r="176" spans="1:4" ht="16.5" customHeight="1">
      <c r="A176" s="69"/>
      <c r="B176" s="60" t="s">
        <v>300</v>
      </c>
      <c r="C176" s="1"/>
      <c r="D176" s="24">
        <v>0.001</v>
      </c>
    </row>
    <row r="177" spans="1:4" ht="33" customHeight="1">
      <c r="A177" s="69"/>
      <c r="B177" s="60" t="s">
        <v>310</v>
      </c>
      <c r="C177" s="1"/>
      <c r="D177" s="24">
        <v>0.001</v>
      </c>
    </row>
    <row r="178" spans="1:4" ht="16.5" customHeight="1">
      <c r="A178" s="69"/>
      <c r="B178" s="60" t="s">
        <v>316</v>
      </c>
      <c r="C178" s="1"/>
      <c r="D178" s="24">
        <v>0.001</v>
      </c>
    </row>
    <row r="179" spans="1:4" ht="16.5" customHeight="1">
      <c r="A179" s="69"/>
      <c r="B179" s="60" t="s">
        <v>325</v>
      </c>
      <c r="C179" s="1"/>
      <c r="D179" s="24">
        <v>0.001</v>
      </c>
    </row>
    <row r="180" spans="1:4" ht="16.5" customHeight="1">
      <c r="A180" s="69"/>
      <c r="B180" s="60" t="s">
        <v>331</v>
      </c>
      <c r="C180" s="1"/>
      <c r="D180" s="24">
        <v>0.001</v>
      </c>
    </row>
    <row r="181" spans="1:4" ht="49.5" customHeight="1">
      <c r="A181" s="69" t="s">
        <v>350</v>
      </c>
      <c r="B181" s="1"/>
      <c r="C181" s="1"/>
      <c r="D181" s="24"/>
    </row>
    <row r="182" spans="1:4" ht="33" customHeight="1">
      <c r="A182" s="98"/>
      <c r="B182" s="60" t="s">
        <v>248</v>
      </c>
      <c r="C182" s="1"/>
      <c r="D182" s="24">
        <v>0.299</v>
      </c>
    </row>
    <row r="183" spans="1:4" ht="16.5" customHeight="1">
      <c r="A183" s="98"/>
      <c r="B183" s="60" t="s">
        <v>370</v>
      </c>
      <c r="C183" s="1"/>
      <c r="D183" s="24">
        <v>0.231</v>
      </c>
    </row>
    <row r="184" spans="1:4" ht="16.5" customHeight="1">
      <c r="A184" s="98"/>
      <c r="B184" s="60" t="s">
        <v>60</v>
      </c>
      <c r="C184" s="1"/>
      <c r="D184" s="24">
        <v>0.127</v>
      </c>
    </row>
    <row r="185" spans="1:4" ht="16.5" customHeight="1">
      <c r="A185" s="98"/>
      <c r="B185" s="60" t="s">
        <v>280</v>
      </c>
      <c r="C185" s="1"/>
      <c r="D185" s="24">
        <v>0.095</v>
      </c>
    </row>
    <row r="186" spans="1:4" ht="16.5" customHeight="1">
      <c r="A186" s="69"/>
      <c r="B186" s="60" t="s">
        <v>391</v>
      </c>
      <c r="C186" s="1"/>
      <c r="D186" s="24">
        <v>0.062</v>
      </c>
    </row>
    <row r="187" spans="1:4" ht="33" customHeight="1">
      <c r="A187" s="69"/>
      <c r="B187" s="60" t="s">
        <v>404</v>
      </c>
      <c r="C187" s="1"/>
      <c r="D187" s="24">
        <v>0.057</v>
      </c>
    </row>
    <row r="188" spans="1:4" ht="16.5" customHeight="1">
      <c r="A188" s="69"/>
      <c r="B188" s="60" t="s">
        <v>235</v>
      </c>
      <c r="C188" s="1"/>
      <c r="D188" s="24">
        <v>0.034</v>
      </c>
    </row>
    <row r="189" spans="1:4" ht="16.5" customHeight="1">
      <c r="A189" s="69"/>
      <c r="B189" s="60" t="s">
        <v>417</v>
      </c>
      <c r="C189" s="1"/>
      <c r="D189" s="24">
        <v>0.028</v>
      </c>
    </row>
    <row r="190" spans="1:4" ht="16.5" customHeight="1">
      <c r="A190" s="69"/>
      <c r="B190" s="60" t="s">
        <v>209</v>
      </c>
      <c r="C190" s="1"/>
      <c r="D190" s="24">
        <v>0.022</v>
      </c>
    </row>
    <row r="191" spans="1:4" ht="16.5" customHeight="1">
      <c r="A191" s="69"/>
      <c r="B191" s="60" t="s">
        <v>160</v>
      </c>
      <c r="C191" s="1"/>
      <c r="D191" s="24">
        <v>0.002</v>
      </c>
    </row>
    <row r="192" spans="1:4" ht="49.5" customHeight="1">
      <c r="A192" s="69"/>
      <c r="B192" s="94" t="s">
        <v>444</v>
      </c>
      <c r="C192" s="94"/>
      <c r="D192" s="29"/>
    </row>
    <row r="193" spans="1:4" ht="33" customHeight="1">
      <c r="A193" s="69"/>
      <c r="B193" s="1"/>
      <c r="C193" s="1"/>
      <c r="D193" s="9"/>
    </row>
    <row r="194" spans="1:4" ht="16.5" customHeight="1">
      <c r="A194" s="69" t="s">
        <v>23</v>
      </c>
      <c r="B194" s="1"/>
      <c r="C194" s="1"/>
      <c r="D194" s="24"/>
    </row>
    <row r="195" spans="1:4" ht="33" customHeight="1">
      <c r="A195" s="69"/>
      <c r="B195" s="60" t="s">
        <v>475</v>
      </c>
      <c r="C195" s="1"/>
      <c r="D195" s="24">
        <v>0.29</v>
      </c>
    </row>
    <row r="196" spans="1:4" ht="16.5" customHeight="1">
      <c r="A196" s="69"/>
      <c r="B196" s="60" t="s">
        <v>482</v>
      </c>
      <c r="C196" s="1"/>
      <c r="D196" s="24">
        <v>0.066</v>
      </c>
    </row>
    <row r="197" spans="1:4" ht="16.5" customHeight="1">
      <c r="A197" s="69"/>
      <c r="B197" s="60" t="s">
        <v>490</v>
      </c>
      <c r="C197" s="1"/>
      <c r="D197" s="24">
        <v>0.06</v>
      </c>
    </row>
    <row r="198" spans="1:4" ht="16.5" customHeight="1">
      <c r="A198" s="69"/>
      <c r="B198" s="60" t="s">
        <v>498</v>
      </c>
      <c r="C198" s="1"/>
      <c r="D198" s="24">
        <v>0.026</v>
      </c>
    </row>
    <row r="199" spans="1:4" ht="49.5" customHeight="1">
      <c r="A199" s="69" t="s">
        <v>28</v>
      </c>
      <c r="B199" s="1"/>
      <c r="C199" s="1"/>
      <c r="D199" s="24"/>
    </row>
    <row r="200" spans="1:4" ht="33" customHeight="1">
      <c r="A200" s="69"/>
      <c r="B200" s="60" t="s">
        <v>211</v>
      </c>
      <c r="C200" s="1"/>
      <c r="D200" s="24">
        <v>1.27</v>
      </c>
    </row>
    <row r="201" spans="1:4" ht="16.5" customHeight="1">
      <c r="A201" s="69"/>
      <c r="B201" s="60" t="s">
        <v>539</v>
      </c>
      <c r="C201" s="1"/>
      <c r="D201" s="24">
        <v>0.55</v>
      </c>
    </row>
    <row r="202" spans="1:4" ht="16.5" customHeight="1">
      <c r="A202" s="69"/>
      <c r="B202" s="60" t="s">
        <v>546</v>
      </c>
      <c r="C202" s="1"/>
      <c r="D202" s="24">
        <v>0.25</v>
      </c>
    </row>
    <row r="203" spans="1:4" ht="16.5" customHeight="1">
      <c r="A203" s="69"/>
      <c r="B203" s="60" t="s">
        <v>231</v>
      </c>
      <c r="C203" s="1"/>
      <c r="D203" s="24">
        <v>0.25</v>
      </c>
    </row>
    <row r="204" spans="1:4" ht="16.5" customHeight="1">
      <c r="A204" s="69"/>
      <c r="B204" s="60" t="s">
        <v>559</v>
      </c>
      <c r="C204" s="1"/>
      <c r="D204" s="24">
        <v>0.17</v>
      </c>
    </row>
    <row r="205" spans="1:4" ht="33" customHeight="1">
      <c r="A205" s="69"/>
      <c r="B205" s="60" t="s">
        <v>570</v>
      </c>
      <c r="C205" s="1"/>
      <c r="D205" s="24">
        <v>0.15</v>
      </c>
    </row>
    <row r="206" spans="1:4" ht="33" customHeight="1">
      <c r="A206" s="69" t="s">
        <v>35</v>
      </c>
      <c r="B206" s="1"/>
      <c r="C206" s="1"/>
      <c r="D206" s="24"/>
    </row>
    <row r="207" spans="1:4" ht="33" customHeight="1" thickBot="1">
      <c r="A207" s="71"/>
      <c r="B207" s="101" t="s">
        <v>596</v>
      </c>
      <c r="C207" s="32"/>
      <c r="D207" s="31">
        <v>0.46</v>
      </c>
    </row>
    <row r="208" spans="1:4" ht="16.5" customHeight="1">
      <c r="A208" s="1"/>
      <c r="B208" s="60"/>
      <c r="C208" s="1"/>
      <c r="D208" s="9"/>
    </row>
    <row r="209" spans="1:4" ht="16.5" customHeight="1">
      <c r="A209" s="2"/>
      <c r="B209" s="2"/>
      <c r="C209" s="2"/>
      <c r="D209" s="2"/>
    </row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</sheetData>
  <mergeCells count="4">
    <mergeCell ref="A4:C4"/>
    <mergeCell ref="A156:C156"/>
    <mergeCell ref="A102:C102"/>
    <mergeCell ref="A59:C59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23"/>
  <sheetViews>
    <sheetView showGridLines="0" zoomScale="75" zoomScaleNormal="75" workbookViewId="0" topLeftCell="B79">
      <selection activeCell="G3" sqref="G3"/>
    </sheetView>
  </sheetViews>
  <sheetFormatPr defaultColWidth="8.625" defaultRowHeight="12.75"/>
  <cols>
    <col min="1" max="1" width="1.75390625" style="4" hidden="1" customWidth="1"/>
    <col min="2" max="2" width="4.25390625" style="4" customWidth="1"/>
    <col min="3" max="3" width="19.875" style="4" customWidth="1"/>
    <col min="4" max="4" width="2.625" style="4" customWidth="1"/>
    <col min="5" max="5" width="12.125" style="4" customWidth="1"/>
    <col min="6" max="6" width="4.25390625" style="4" customWidth="1"/>
    <col min="7" max="7" width="19.75390625" style="4" customWidth="1"/>
    <col min="8" max="8" width="2.625" style="4" customWidth="1"/>
    <col min="9" max="9" width="12.00390625" style="4" customWidth="1"/>
    <col min="10" max="10" width="4.25390625" style="4" customWidth="1"/>
    <col min="11" max="11" width="19.75390625" style="4" customWidth="1"/>
    <col min="12" max="12" width="2.625" style="4" customWidth="1"/>
    <col min="13" max="13" width="12.00390625" style="4" customWidth="1"/>
    <col min="14" max="14" width="4.375" style="4" customWidth="1"/>
    <col min="15" max="15" width="19.875" style="4" customWidth="1"/>
    <col min="16" max="16" width="2.75390625" style="4" customWidth="1"/>
    <col min="17" max="17" width="11.875" style="4" customWidth="1"/>
    <col min="18" max="19" width="8.625" style="4" customWidth="1"/>
    <col min="20" max="21" width="8.625" style="13" customWidth="1"/>
    <col min="22" max="22" width="15.75390625" style="13" customWidth="1"/>
    <col min="23" max="23" width="4.25390625" style="13" customWidth="1"/>
    <col min="24" max="24" width="12.25390625" style="13" customWidth="1"/>
    <col min="25" max="25" width="4.875" style="13" customWidth="1"/>
    <col min="26" max="26" width="17.25390625" style="13" customWidth="1"/>
    <col min="27" max="27" width="3.375" style="13" customWidth="1"/>
    <col min="28" max="28" width="10.75390625" style="13" customWidth="1"/>
    <col min="29" max="29" width="3.625" style="13" customWidth="1"/>
    <col min="30" max="30" width="18.00390625" style="13" customWidth="1"/>
    <col min="31" max="31" width="4.25390625" style="13" customWidth="1"/>
    <col min="32" max="32" width="9.875" style="13" customWidth="1"/>
    <col min="33" max="33" width="2.375" style="13" customWidth="1"/>
    <col min="34" max="34" width="15.375" style="13" customWidth="1"/>
    <col min="35" max="35" width="3.125" style="13" customWidth="1"/>
    <col min="36" max="36" width="17.25390625" style="13" customWidth="1"/>
    <col min="37" max="37" width="3.625" style="4" customWidth="1"/>
    <col min="38" max="38" width="3.75390625" style="13" customWidth="1"/>
    <col min="39" max="39" width="4.875" style="13" customWidth="1"/>
    <col min="40" max="40" width="18.125" style="13" customWidth="1"/>
    <col min="41" max="41" width="5.625" style="13" customWidth="1"/>
    <col min="42" max="42" width="14.00390625" style="13" customWidth="1"/>
    <col min="43" max="43" width="3.625" style="13" customWidth="1"/>
    <col min="44" max="44" width="18.25390625" style="13" customWidth="1"/>
    <col min="45" max="45" width="3.75390625" style="13" customWidth="1"/>
    <col min="46" max="46" width="11.375" style="13" customWidth="1"/>
    <col min="47" max="47" width="3.875" style="13" customWidth="1"/>
    <col min="48" max="48" width="14.375" style="13" customWidth="1"/>
    <col min="49" max="49" width="4.125" style="13" customWidth="1"/>
    <col min="50" max="50" width="12.25390625" style="13" customWidth="1"/>
    <col min="51" max="51" width="4.25390625" style="13" customWidth="1"/>
    <col min="52" max="52" width="14.375" style="13" customWidth="1"/>
    <col min="53" max="53" width="4.00390625" style="13" customWidth="1"/>
    <col min="54" max="54" width="11.375" style="13" customWidth="1"/>
    <col min="55" max="16384" width="8.625" style="4" customWidth="1"/>
  </cols>
  <sheetData>
    <row r="1" spans="1:55" ht="24" customHeight="1">
      <c r="A1" s="67"/>
      <c r="B1" s="2"/>
      <c r="C1" s="66" t="s">
        <v>135</v>
      </c>
      <c r="D1" s="2"/>
      <c r="E1" s="63"/>
      <c r="F1" s="2"/>
      <c r="G1" s="63" t="s">
        <v>632</v>
      </c>
      <c r="H1" s="2"/>
      <c r="I1" s="67"/>
      <c r="J1" s="67"/>
      <c r="K1" s="2"/>
      <c r="L1" s="2"/>
      <c r="M1" s="63"/>
      <c r="N1" s="2"/>
      <c r="O1" s="2"/>
      <c r="P1" s="2"/>
      <c r="Q1" s="63"/>
      <c r="R1" s="2"/>
      <c r="T1" s="1"/>
      <c r="U1" s="1"/>
      <c r="V1" s="10"/>
      <c r="W1" s="11"/>
      <c r="X1" s="9"/>
      <c r="Y1" s="1"/>
      <c r="Z1" s="1"/>
      <c r="AA1" s="1"/>
      <c r="AB1" s="9"/>
      <c r="AC1" s="1"/>
      <c r="AD1" s="1"/>
      <c r="AE1" s="1"/>
      <c r="AF1" s="9"/>
      <c r="AG1" s="1"/>
      <c r="AH1" s="1"/>
      <c r="AI1" s="1"/>
      <c r="AJ1" s="9"/>
      <c r="AK1" s="2"/>
      <c r="AL1" s="1"/>
      <c r="AM1" s="1"/>
      <c r="AN1" s="10"/>
      <c r="AO1" s="11"/>
      <c r="AP1" s="9"/>
      <c r="AQ1" s="1"/>
      <c r="AR1" s="9"/>
      <c r="AS1" s="1"/>
      <c r="AT1" s="12"/>
      <c r="AU1" s="12"/>
      <c r="AV1" s="1"/>
      <c r="AW1" s="1"/>
      <c r="AX1" s="9"/>
      <c r="AY1" s="1"/>
      <c r="AZ1" s="1"/>
      <c r="BA1" s="1"/>
      <c r="BB1" s="9"/>
      <c r="BC1" s="2"/>
    </row>
    <row r="2" spans="1:55" ht="39" customHeight="1">
      <c r="A2" s="67"/>
      <c r="B2" s="1"/>
      <c r="C2" s="13"/>
      <c r="D2" s="1"/>
      <c r="E2" s="9"/>
      <c r="R2" s="2"/>
      <c r="T2" s="1"/>
      <c r="U2" s="1"/>
      <c r="V2" s="11"/>
      <c r="W2" s="11"/>
      <c r="X2" s="14"/>
      <c r="Y2" s="11"/>
      <c r="Z2" s="11"/>
      <c r="AA2" s="11"/>
      <c r="AB2" s="14"/>
      <c r="AC2" s="11"/>
      <c r="AD2" s="11"/>
      <c r="AE2" s="11"/>
      <c r="AF2" s="14"/>
      <c r="AG2" s="11"/>
      <c r="AH2" s="11"/>
      <c r="AI2" s="11"/>
      <c r="AJ2" s="14"/>
      <c r="AK2" s="1"/>
      <c r="AL2" s="1"/>
      <c r="AM2" s="1"/>
      <c r="AN2" s="11"/>
      <c r="AO2" s="11"/>
      <c r="AP2" s="14"/>
      <c r="AQ2" s="11"/>
      <c r="AR2" s="11"/>
      <c r="AS2" s="11"/>
      <c r="AT2" s="14"/>
      <c r="AU2" s="11"/>
      <c r="AV2" s="11"/>
      <c r="AW2" s="11"/>
      <c r="AX2" s="14"/>
      <c r="AY2" s="11"/>
      <c r="AZ2" s="11"/>
      <c r="BA2" s="1"/>
      <c r="BB2" s="14"/>
      <c r="BC2" s="2"/>
    </row>
    <row r="3" spans="1:55" ht="8.25" customHeight="1" thickBot="1">
      <c r="A3" s="67"/>
      <c r="B3" s="1"/>
      <c r="C3" s="13"/>
      <c r="D3" s="1"/>
      <c r="E3" s="9"/>
      <c r="R3" s="2"/>
      <c r="T3" s="1"/>
      <c r="U3" s="1"/>
      <c r="V3" s="11"/>
      <c r="W3" s="11"/>
      <c r="X3" s="14"/>
      <c r="Y3" s="11"/>
      <c r="Z3" s="11"/>
      <c r="AA3" s="11"/>
      <c r="AB3" s="14"/>
      <c r="AC3" s="11"/>
      <c r="AD3" s="11"/>
      <c r="AE3" s="11"/>
      <c r="AF3" s="14"/>
      <c r="AG3" s="11"/>
      <c r="AH3" s="11"/>
      <c r="AI3" s="11"/>
      <c r="AJ3" s="14"/>
      <c r="AK3" s="1"/>
      <c r="AL3" s="1"/>
      <c r="AM3" s="1"/>
      <c r="AN3" s="11"/>
      <c r="AO3" s="11"/>
      <c r="AP3" s="14"/>
      <c r="AQ3" s="11"/>
      <c r="AR3" s="11"/>
      <c r="AS3" s="11"/>
      <c r="AT3" s="14"/>
      <c r="AU3" s="11"/>
      <c r="AV3" s="11"/>
      <c r="AW3" s="11"/>
      <c r="AX3" s="14"/>
      <c r="AY3" s="11"/>
      <c r="AZ3" s="11"/>
      <c r="BA3" s="1"/>
      <c r="BB3" s="14"/>
      <c r="BC3" s="2"/>
    </row>
    <row r="4" spans="1:55" ht="33" customHeight="1">
      <c r="A4" s="67"/>
      <c r="B4" s="132" t="s">
        <v>0</v>
      </c>
      <c r="C4" s="132"/>
      <c r="D4" s="133"/>
      <c r="E4" s="99" t="s">
        <v>1</v>
      </c>
      <c r="R4" s="2"/>
      <c r="T4" s="1"/>
      <c r="U4" s="18"/>
      <c r="V4" s="16"/>
      <c r="W4" s="16"/>
      <c r="X4" s="17"/>
      <c r="Y4" s="16"/>
      <c r="Z4" s="16"/>
      <c r="AA4" s="16"/>
      <c r="AB4" s="17"/>
      <c r="AC4" s="16"/>
      <c r="AD4" s="16"/>
      <c r="AE4" s="16"/>
      <c r="AF4" s="17"/>
      <c r="AG4" s="16"/>
      <c r="AH4" s="16"/>
      <c r="AI4" s="16"/>
      <c r="AJ4" s="17"/>
      <c r="AK4" s="1"/>
      <c r="AL4" s="1"/>
      <c r="AM4" s="18"/>
      <c r="AN4" s="16"/>
      <c r="AO4" s="11"/>
      <c r="AP4" s="17"/>
      <c r="AQ4" s="18"/>
      <c r="AR4" s="16"/>
      <c r="AS4" s="11"/>
      <c r="AT4" s="17"/>
      <c r="AU4" s="18"/>
      <c r="AV4" s="16"/>
      <c r="AW4" s="11"/>
      <c r="AX4" s="17"/>
      <c r="AY4" s="18"/>
      <c r="AZ4" s="16"/>
      <c r="BA4" s="11"/>
      <c r="BB4" s="17"/>
      <c r="BC4" s="2"/>
    </row>
    <row r="5" spans="1:55" ht="16.5" customHeight="1">
      <c r="A5" s="67"/>
      <c r="B5" s="1"/>
      <c r="C5" s="60" t="s">
        <v>144</v>
      </c>
      <c r="D5" s="1"/>
      <c r="E5" s="3">
        <v>0.03</v>
      </c>
      <c r="R5" s="2"/>
      <c r="T5" s="1"/>
      <c r="U5" s="11"/>
      <c r="V5" s="1"/>
      <c r="W5" s="11"/>
      <c r="X5" s="14"/>
      <c r="Y5" s="11"/>
      <c r="Z5" s="22"/>
      <c r="AA5" s="11"/>
      <c r="AB5" s="14"/>
      <c r="AC5" s="11"/>
      <c r="AD5" s="22"/>
      <c r="AE5" s="11"/>
      <c r="AF5" s="14"/>
      <c r="AG5" s="11"/>
      <c r="AH5" s="22"/>
      <c r="AI5" s="11"/>
      <c r="AJ5" s="14"/>
      <c r="AK5" s="1"/>
      <c r="AL5" s="1"/>
      <c r="AM5" s="1"/>
      <c r="AN5" s="22"/>
      <c r="AO5" s="11"/>
      <c r="AP5" s="14"/>
      <c r="AQ5" s="11"/>
      <c r="AR5" s="22"/>
      <c r="AS5" s="11"/>
      <c r="AT5" s="14"/>
      <c r="AU5" s="11"/>
      <c r="AW5" s="11"/>
      <c r="AX5" s="14"/>
      <c r="AY5" s="11"/>
      <c r="AZ5" s="22"/>
      <c r="BA5" s="1"/>
      <c r="BB5" s="14"/>
      <c r="BC5" s="2"/>
    </row>
    <row r="6" spans="1:55" ht="16.5" customHeight="1">
      <c r="A6" s="67"/>
      <c r="B6" s="1"/>
      <c r="C6" s="60" t="s">
        <v>153</v>
      </c>
      <c r="D6" s="1"/>
      <c r="E6" s="3">
        <v>0.014</v>
      </c>
      <c r="R6" s="2"/>
      <c r="T6" s="1"/>
      <c r="U6" s="1"/>
      <c r="V6" s="12"/>
      <c r="W6" s="12"/>
      <c r="X6" s="12"/>
      <c r="Y6" s="11"/>
      <c r="Z6" s="22"/>
      <c r="AA6" s="11"/>
      <c r="AB6" s="14"/>
      <c r="AC6" s="11"/>
      <c r="AD6" s="22"/>
      <c r="AE6" s="11"/>
      <c r="AF6" s="14"/>
      <c r="AG6" s="11"/>
      <c r="AH6" s="22"/>
      <c r="AI6" s="11"/>
      <c r="AJ6" s="14"/>
      <c r="AK6" s="1"/>
      <c r="AL6" s="1"/>
      <c r="AM6" s="1"/>
      <c r="AN6" s="22"/>
      <c r="AO6" s="11"/>
      <c r="AP6" s="14"/>
      <c r="AQ6" s="11"/>
      <c r="AR6" s="22"/>
      <c r="AS6" s="11"/>
      <c r="AT6" s="14"/>
      <c r="AU6" s="11"/>
      <c r="AV6" s="11"/>
      <c r="AW6" s="11"/>
      <c r="AX6" s="14"/>
      <c r="AY6" s="11"/>
      <c r="AZ6" s="11"/>
      <c r="BA6" s="1"/>
      <c r="BB6" s="14"/>
      <c r="BC6" s="2"/>
    </row>
    <row r="7" spans="1:55" ht="16.5" customHeight="1">
      <c r="A7" s="67"/>
      <c r="B7" s="1"/>
      <c r="C7" s="60" t="s">
        <v>159</v>
      </c>
      <c r="D7" s="1"/>
      <c r="E7" s="3">
        <v>0.006</v>
      </c>
      <c r="R7" s="2"/>
      <c r="T7" s="1"/>
      <c r="U7" s="1"/>
      <c r="V7" s="22"/>
      <c r="W7" s="11"/>
      <c r="X7" s="14"/>
      <c r="Y7" s="11"/>
      <c r="Z7" s="22"/>
      <c r="AA7" s="11"/>
      <c r="AB7" s="14"/>
      <c r="AC7" s="11"/>
      <c r="AD7" s="22"/>
      <c r="AE7" s="11"/>
      <c r="AF7" s="14"/>
      <c r="AG7" s="11"/>
      <c r="AH7" s="22"/>
      <c r="AI7" s="11"/>
      <c r="AJ7" s="14"/>
      <c r="AK7" s="1"/>
      <c r="AL7" s="1"/>
      <c r="AM7" s="1"/>
      <c r="AN7" s="22"/>
      <c r="AO7" s="11"/>
      <c r="AP7" s="14"/>
      <c r="AQ7" s="11"/>
      <c r="AR7" s="22"/>
      <c r="AS7" s="11"/>
      <c r="AT7" s="14"/>
      <c r="AU7" s="11"/>
      <c r="AV7" s="22"/>
      <c r="AW7" s="11"/>
      <c r="AX7" s="14"/>
      <c r="AY7" s="11"/>
      <c r="AZ7" s="11"/>
      <c r="BA7" s="1"/>
      <c r="BB7" s="14"/>
      <c r="BC7" s="2"/>
    </row>
    <row r="8" spans="1:55" ht="33" customHeight="1">
      <c r="A8" s="67"/>
      <c r="B8" s="100" t="s">
        <v>174</v>
      </c>
      <c r="C8" s="6"/>
      <c r="D8" s="1"/>
      <c r="E8" s="3"/>
      <c r="R8" s="2"/>
      <c r="T8" s="1"/>
      <c r="U8" s="1"/>
      <c r="V8" s="22"/>
      <c r="W8" s="11"/>
      <c r="X8" s="14"/>
      <c r="Y8" s="11"/>
      <c r="Z8" s="11"/>
      <c r="AA8" s="11"/>
      <c r="AB8" s="14"/>
      <c r="AC8" s="11"/>
      <c r="AD8" s="22"/>
      <c r="AE8" s="11"/>
      <c r="AF8" s="14"/>
      <c r="AG8" s="11"/>
      <c r="AH8" s="22"/>
      <c r="AI8" s="11"/>
      <c r="AJ8" s="14"/>
      <c r="AK8" s="1"/>
      <c r="AL8" s="1"/>
      <c r="AM8" s="26"/>
      <c r="AN8" s="27"/>
      <c r="AO8" s="11"/>
      <c r="AP8" s="14"/>
      <c r="AQ8" s="11"/>
      <c r="AR8" s="22"/>
      <c r="AS8" s="11"/>
      <c r="AT8" s="14"/>
      <c r="AU8" s="11"/>
      <c r="AV8" s="22"/>
      <c r="AW8" s="11"/>
      <c r="AX8" s="14"/>
      <c r="AY8" s="11"/>
      <c r="AZ8" s="11"/>
      <c r="BA8" s="1"/>
      <c r="BB8" s="14"/>
      <c r="BC8" s="2"/>
    </row>
    <row r="9" spans="1:55" ht="33" customHeight="1">
      <c r="A9" s="67"/>
      <c r="B9" s="1"/>
      <c r="C9" s="60" t="s">
        <v>185</v>
      </c>
      <c r="D9" s="1"/>
      <c r="E9" s="3">
        <v>0.72</v>
      </c>
      <c r="R9" s="2"/>
      <c r="T9" s="1"/>
      <c r="U9" s="1"/>
      <c r="V9" s="22"/>
      <c r="W9" s="11"/>
      <c r="X9" s="14"/>
      <c r="Y9" s="11"/>
      <c r="Z9" s="11"/>
      <c r="AA9" s="11"/>
      <c r="AB9" s="14"/>
      <c r="AC9" s="11"/>
      <c r="AD9" s="11"/>
      <c r="AE9" s="11"/>
      <c r="AF9" s="14"/>
      <c r="AG9" s="11"/>
      <c r="AH9" s="22"/>
      <c r="AI9" s="11"/>
      <c r="AJ9" s="14"/>
      <c r="AK9" s="1"/>
      <c r="AL9" s="1"/>
      <c r="AM9" s="1"/>
      <c r="AN9" s="22"/>
      <c r="AO9" s="11"/>
      <c r="AP9" s="14"/>
      <c r="AQ9" s="11"/>
      <c r="AR9" s="22"/>
      <c r="AS9" s="11"/>
      <c r="AT9" s="14"/>
      <c r="AU9" s="11"/>
      <c r="AV9" s="22"/>
      <c r="AW9" s="11"/>
      <c r="AX9" s="14"/>
      <c r="AY9" s="11"/>
      <c r="AZ9" s="22"/>
      <c r="BA9" s="1"/>
      <c r="BB9" s="14"/>
      <c r="BC9" s="2"/>
    </row>
    <row r="10" spans="1:55" ht="16.5" customHeight="1">
      <c r="A10" s="67"/>
      <c r="B10" s="1"/>
      <c r="C10" s="60" t="s">
        <v>194</v>
      </c>
      <c r="D10" s="1"/>
      <c r="E10" s="3">
        <v>0.072</v>
      </c>
      <c r="R10" s="2"/>
      <c r="T10" s="1"/>
      <c r="U10" s="1"/>
      <c r="V10" s="12"/>
      <c r="W10" s="12"/>
      <c r="X10" s="12"/>
      <c r="Y10" s="11"/>
      <c r="Z10" s="22"/>
      <c r="AA10" s="11"/>
      <c r="AB10" s="14"/>
      <c r="AC10" s="11"/>
      <c r="AD10" s="1"/>
      <c r="AE10" s="11"/>
      <c r="AF10" s="14"/>
      <c r="AG10" s="11"/>
      <c r="AH10" s="22"/>
      <c r="AI10" s="11"/>
      <c r="AJ10" s="14"/>
      <c r="AK10" s="1"/>
      <c r="AL10" s="1"/>
      <c r="AM10" s="1"/>
      <c r="AN10" s="22"/>
      <c r="AO10" s="11"/>
      <c r="AP10" s="14"/>
      <c r="AQ10" s="11"/>
      <c r="AR10" s="22"/>
      <c r="AS10" s="11"/>
      <c r="AT10" s="14"/>
      <c r="AU10" s="11"/>
      <c r="AV10" s="22"/>
      <c r="AW10" s="11"/>
      <c r="AX10" s="14"/>
      <c r="AY10" s="11"/>
      <c r="AZ10" s="22"/>
      <c r="BA10" s="1"/>
      <c r="BB10" s="14"/>
      <c r="BC10" s="2"/>
    </row>
    <row r="11" spans="1:55" ht="16.5" customHeight="1">
      <c r="A11" s="67"/>
      <c r="B11" s="1"/>
      <c r="C11" s="60" t="s">
        <v>203</v>
      </c>
      <c r="D11" s="1"/>
      <c r="E11" s="3">
        <v>0.059</v>
      </c>
      <c r="R11" s="2"/>
      <c r="T11" s="1"/>
      <c r="U11" s="1"/>
      <c r="V11" s="22"/>
      <c r="W11" s="11"/>
      <c r="X11" s="14"/>
      <c r="Y11" s="11"/>
      <c r="Z11" s="22"/>
      <c r="AA11" s="11"/>
      <c r="AB11" s="14"/>
      <c r="AC11" s="11"/>
      <c r="AD11" s="11"/>
      <c r="AE11" s="11"/>
      <c r="AF11" s="14"/>
      <c r="AG11" s="11"/>
      <c r="AH11" s="22"/>
      <c r="AI11" s="11"/>
      <c r="AJ11" s="14"/>
      <c r="AK11" s="1"/>
      <c r="AL11" s="1"/>
      <c r="AM11" s="1"/>
      <c r="AN11" s="22"/>
      <c r="AO11" s="11"/>
      <c r="AP11" s="14"/>
      <c r="AQ11" s="11"/>
      <c r="AR11" s="26"/>
      <c r="AS11" s="11"/>
      <c r="AT11" s="14"/>
      <c r="AU11" s="11"/>
      <c r="AV11" s="22"/>
      <c r="AW11" s="11"/>
      <c r="AX11" s="14"/>
      <c r="AY11" s="11"/>
      <c r="AZ11" s="22"/>
      <c r="BA11" s="1"/>
      <c r="BB11" s="14"/>
      <c r="BC11" s="2"/>
    </row>
    <row r="12" spans="1:55" ht="16.5" customHeight="1">
      <c r="A12" s="67"/>
      <c r="B12" s="1"/>
      <c r="C12" s="60" t="s">
        <v>213</v>
      </c>
      <c r="D12" s="1"/>
      <c r="E12" s="3">
        <v>0.024</v>
      </c>
      <c r="R12" s="2"/>
      <c r="T12" s="1"/>
      <c r="U12" s="1"/>
      <c r="V12" s="22"/>
      <c r="W12" s="11"/>
      <c r="X12" s="14"/>
      <c r="Y12" s="11"/>
      <c r="Z12" s="22"/>
      <c r="AA12" s="11"/>
      <c r="AB12" s="14"/>
      <c r="AC12" s="11"/>
      <c r="AD12" s="22"/>
      <c r="AE12" s="11"/>
      <c r="AF12" s="14"/>
      <c r="AG12" s="11"/>
      <c r="AH12" s="22"/>
      <c r="AI12" s="11"/>
      <c r="AJ12" s="14"/>
      <c r="AK12" s="1"/>
      <c r="AL12" s="1"/>
      <c r="AM12" s="1"/>
      <c r="AN12" s="22"/>
      <c r="AO12" s="11"/>
      <c r="AP12" s="14"/>
      <c r="AQ12" s="11"/>
      <c r="AR12" s="26"/>
      <c r="AS12" s="11"/>
      <c r="AT12" s="14"/>
      <c r="AU12" s="11"/>
      <c r="AV12" s="22"/>
      <c r="AW12" s="11"/>
      <c r="AX12" s="14"/>
      <c r="AY12" s="11"/>
      <c r="AZ12" s="22"/>
      <c r="BA12" s="1"/>
      <c r="BB12" s="14"/>
      <c r="BC12" s="2"/>
    </row>
    <row r="13" spans="1:55" ht="16.5" customHeight="1">
      <c r="A13" s="67"/>
      <c r="B13" s="1"/>
      <c r="C13" s="60" t="s">
        <v>221</v>
      </c>
      <c r="D13" s="1"/>
      <c r="E13" s="3">
        <v>0.005</v>
      </c>
      <c r="R13" s="2"/>
      <c r="T13" s="1"/>
      <c r="U13" s="1"/>
      <c r="V13" s="22"/>
      <c r="W13" s="11"/>
      <c r="X13" s="14"/>
      <c r="Y13" s="11"/>
      <c r="Z13" s="11"/>
      <c r="AA13" s="11"/>
      <c r="AB13" s="9"/>
      <c r="AC13" s="1"/>
      <c r="AD13" s="22"/>
      <c r="AE13" s="11"/>
      <c r="AF13" s="14"/>
      <c r="AG13" s="11"/>
      <c r="AH13" s="22"/>
      <c r="AI13" s="11"/>
      <c r="AJ13" s="14"/>
      <c r="AK13" s="1"/>
      <c r="AL13" s="1"/>
      <c r="AM13" s="1"/>
      <c r="AN13" s="22"/>
      <c r="AO13" s="11"/>
      <c r="AP13" s="14"/>
      <c r="AQ13" s="11"/>
      <c r="AR13" s="22"/>
      <c r="AS13" s="11"/>
      <c r="AT13" s="14"/>
      <c r="AU13" s="11"/>
      <c r="AV13" s="22"/>
      <c r="AW13" s="11"/>
      <c r="AX13" s="14"/>
      <c r="AY13" s="11"/>
      <c r="AZ13" s="22"/>
      <c r="BA13" s="1"/>
      <c r="BB13" s="14"/>
      <c r="BC13" s="2"/>
    </row>
    <row r="14" spans="1:55" ht="33" customHeight="1">
      <c r="A14" s="67"/>
      <c r="B14" s="1"/>
      <c r="C14" s="60" t="s">
        <v>231</v>
      </c>
      <c r="D14" s="1"/>
      <c r="E14" s="3">
        <v>0.003</v>
      </c>
      <c r="R14" s="2"/>
      <c r="T14" s="1"/>
      <c r="U14" s="1"/>
      <c r="V14" s="22"/>
      <c r="W14" s="11"/>
      <c r="X14" s="14"/>
      <c r="Y14" s="11"/>
      <c r="Z14" s="18"/>
      <c r="AA14" s="18"/>
      <c r="AB14" s="29"/>
      <c r="AC14" s="1"/>
      <c r="AD14" s="12"/>
      <c r="AE14" s="12"/>
      <c r="AF14" s="12"/>
      <c r="AG14" s="11"/>
      <c r="AH14" s="22"/>
      <c r="AI14" s="11"/>
      <c r="AJ14" s="14"/>
      <c r="AK14" s="1"/>
      <c r="AL14" s="1"/>
      <c r="AM14" s="1"/>
      <c r="AN14" s="22"/>
      <c r="AO14" s="11"/>
      <c r="AP14" s="14"/>
      <c r="AQ14" s="11"/>
      <c r="AR14" s="22"/>
      <c r="AS14" s="11"/>
      <c r="AT14" s="14"/>
      <c r="AU14" s="11"/>
      <c r="AV14" s="22"/>
      <c r="AW14" s="11"/>
      <c r="AX14" s="14"/>
      <c r="AY14" s="11"/>
      <c r="AZ14" s="22"/>
      <c r="BA14" s="1"/>
      <c r="BB14" s="14"/>
      <c r="BC14" s="2"/>
    </row>
    <row r="15" spans="1:55" ht="16.5" customHeight="1">
      <c r="A15" s="67"/>
      <c r="B15" s="1"/>
      <c r="C15" s="60" t="s">
        <v>237</v>
      </c>
      <c r="D15" s="1"/>
      <c r="E15" s="3">
        <v>0.001</v>
      </c>
      <c r="R15" s="2"/>
      <c r="T15" s="1"/>
      <c r="U15" s="1"/>
      <c r="V15" s="12"/>
      <c r="W15" s="12"/>
      <c r="X15" s="12"/>
      <c r="Y15" s="11"/>
      <c r="Z15" s="11"/>
      <c r="AA15" s="11"/>
      <c r="AB15" s="9"/>
      <c r="AC15" s="1"/>
      <c r="AD15" s="11"/>
      <c r="AE15" s="11"/>
      <c r="AF15" s="14"/>
      <c r="AG15" s="11"/>
      <c r="AH15" s="22"/>
      <c r="AI15" s="11"/>
      <c r="AJ15" s="14"/>
      <c r="AK15" s="1"/>
      <c r="AL15" s="1"/>
      <c r="AM15" s="1"/>
      <c r="AN15" s="22"/>
      <c r="AO15" s="11"/>
      <c r="AP15" s="14"/>
      <c r="AQ15" s="11"/>
      <c r="AR15" s="22"/>
      <c r="AS15" s="11"/>
      <c r="AT15" s="14"/>
      <c r="AU15" s="11"/>
      <c r="AV15" s="22"/>
      <c r="AW15" s="11"/>
      <c r="AX15" s="14"/>
      <c r="AY15" s="11"/>
      <c r="AZ15" s="22"/>
      <c r="BA15" s="1"/>
      <c r="BB15" s="14"/>
      <c r="BC15" s="2"/>
    </row>
    <row r="16" spans="1:55" ht="33" customHeight="1">
      <c r="A16" s="67"/>
      <c r="B16" s="100" t="s">
        <v>251</v>
      </c>
      <c r="D16" s="1"/>
      <c r="E16" s="3"/>
      <c r="R16" s="2"/>
      <c r="T16" s="1"/>
      <c r="U16" s="1"/>
      <c r="V16" s="22"/>
      <c r="W16" s="11"/>
      <c r="X16" s="14"/>
      <c r="Y16" s="11"/>
      <c r="Z16" s="1"/>
      <c r="AA16" s="11"/>
      <c r="AB16" s="14"/>
      <c r="AC16" s="11"/>
      <c r="AD16" s="11"/>
      <c r="AE16" s="11"/>
      <c r="AF16" s="14"/>
      <c r="AG16" s="11"/>
      <c r="AH16" s="22"/>
      <c r="AI16" s="11"/>
      <c r="AJ16" s="14"/>
      <c r="AK16" s="1"/>
      <c r="AL16" s="1"/>
      <c r="AM16" s="26"/>
      <c r="AO16" s="11"/>
      <c r="AP16" s="14"/>
      <c r="AQ16" s="11"/>
      <c r="AR16" s="22"/>
      <c r="AS16" s="11"/>
      <c r="AT16" s="14"/>
      <c r="AU16" s="11"/>
      <c r="AV16" s="22"/>
      <c r="AW16" s="11"/>
      <c r="AX16" s="14"/>
      <c r="AY16" s="11"/>
      <c r="AZ16" s="22"/>
      <c r="BA16" s="1"/>
      <c r="BB16" s="14"/>
      <c r="BC16" s="2"/>
    </row>
    <row r="17" spans="1:55" ht="33" customHeight="1">
      <c r="A17" s="67"/>
      <c r="B17" s="1"/>
      <c r="C17" s="60" t="s">
        <v>262</v>
      </c>
      <c r="D17" s="1"/>
      <c r="E17" s="3">
        <v>0.51</v>
      </c>
      <c r="R17" s="2"/>
      <c r="T17" s="1"/>
      <c r="U17" s="1"/>
      <c r="V17" s="22"/>
      <c r="W17" s="11"/>
      <c r="X17" s="14"/>
      <c r="Y17" s="11"/>
      <c r="Z17" s="22"/>
      <c r="AA17" s="11"/>
      <c r="AB17" s="14"/>
      <c r="AC17" s="11"/>
      <c r="AD17" s="22"/>
      <c r="AE17" s="11"/>
      <c r="AF17" s="14"/>
      <c r="AG17" s="11"/>
      <c r="AH17" s="11"/>
      <c r="AI17" s="11"/>
      <c r="AJ17" s="14"/>
      <c r="AK17" s="1"/>
      <c r="AL17" s="1"/>
      <c r="AM17" s="1"/>
      <c r="AN17" s="22"/>
      <c r="AO17" s="11"/>
      <c r="AP17" s="14"/>
      <c r="AQ17" s="11"/>
      <c r="AR17" s="12"/>
      <c r="AS17" s="12"/>
      <c r="AT17" s="12"/>
      <c r="AU17" s="11"/>
      <c r="AV17" s="22"/>
      <c r="AW17" s="11"/>
      <c r="AX17" s="14"/>
      <c r="AY17" s="11"/>
      <c r="AZ17" s="22"/>
      <c r="BA17" s="1"/>
      <c r="BB17" s="14"/>
      <c r="BC17" s="2"/>
    </row>
    <row r="18" spans="1:55" ht="16.5" customHeight="1">
      <c r="A18" s="67"/>
      <c r="B18" s="1"/>
      <c r="C18" s="60" t="s">
        <v>272</v>
      </c>
      <c r="D18" s="1"/>
      <c r="E18" s="3">
        <v>0.212</v>
      </c>
      <c r="R18" s="2"/>
      <c r="T18" s="1"/>
      <c r="U18" s="1"/>
      <c r="V18" s="22"/>
      <c r="W18" s="11"/>
      <c r="X18" s="14"/>
      <c r="Y18" s="11"/>
      <c r="Z18" s="22"/>
      <c r="AA18" s="11"/>
      <c r="AB18" s="14"/>
      <c r="AC18" s="11"/>
      <c r="AD18" s="22"/>
      <c r="AE18" s="11"/>
      <c r="AF18" s="14"/>
      <c r="AG18" s="11"/>
      <c r="AH18" s="22"/>
      <c r="AI18" s="11"/>
      <c r="AJ18" s="14"/>
      <c r="AK18" s="1"/>
      <c r="AL18" s="1"/>
      <c r="AM18" s="1"/>
      <c r="AN18" s="22"/>
      <c r="AO18" s="11"/>
      <c r="AP18" s="14"/>
      <c r="AQ18" s="11"/>
      <c r="AR18" s="22"/>
      <c r="AS18" s="11"/>
      <c r="AT18" s="14"/>
      <c r="AU18" s="11"/>
      <c r="AV18" s="22"/>
      <c r="AW18" s="11"/>
      <c r="AX18" s="14"/>
      <c r="AY18" s="11"/>
      <c r="AZ18" s="22"/>
      <c r="BA18" s="1"/>
      <c r="BB18" s="14"/>
      <c r="BC18" s="2"/>
    </row>
    <row r="19" spans="1:55" ht="16.5" customHeight="1">
      <c r="A19" s="67"/>
      <c r="B19" s="1"/>
      <c r="C19" s="60" t="s">
        <v>280</v>
      </c>
      <c r="D19" s="1"/>
      <c r="E19" s="3">
        <v>0.211</v>
      </c>
      <c r="R19" s="2"/>
      <c r="T19" s="1"/>
      <c r="U19" s="1"/>
      <c r="V19" s="12"/>
      <c r="W19" s="12"/>
      <c r="X19" s="12"/>
      <c r="Y19" s="11"/>
      <c r="Z19" s="22"/>
      <c r="AA19" s="11"/>
      <c r="AB19" s="14"/>
      <c r="AC19" s="11"/>
      <c r="AD19" s="22"/>
      <c r="AE19" s="11"/>
      <c r="AF19" s="14"/>
      <c r="AG19" s="11"/>
      <c r="AH19" s="22"/>
      <c r="AI19" s="11"/>
      <c r="AJ19" s="14"/>
      <c r="AK19" s="1"/>
      <c r="AL19" s="1"/>
      <c r="AM19" s="1"/>
      <c r="AN19" s="22"/>
      <c r="AO19" s="11"/>
      <c r="AP19" s="14"/>
      <c r="AQ19" s="11"/>
      <c r="AR19" s="22"/>
      <c r="AS19" s="11"/>
      <c r="AT19" s="14"/>
      <c r="AU19" s="11"/>
      <c r="AV19" s="22"/>
      <c r="AW19" s="11"/>
      <c r="AX19" s="14"/>
      <c r="AY19" s="11"/>
      <c r="AZ19" s="22"/>
      <c r="BA19" s="1"/>
      <c r="BB19" s="14"/>
      <c r="BC19" s="2"/>
    </row>
    <row r="20" spans="1:55" ht="16.5" customHeight="1">
      <c r="A20" s="67"/>
      <c r="B20" s="1"/>
      <c r="C20" s="60" t="s">
        <v>289</v>
      </c>
      <c r="D20" s="1"/>
      <c r="E20" s="3">
        <v>0.158</v>
      </c>
      <c r="R20" s="2"/>
      <c r="T20" s="1"/>
      <c r="U20" s="1"/>
      <c r="V20" s="22"/>
      <c r="W20" s="11"/>
      <c r="X20" s="14"/>
      <c r="Y20" s="11"/>
      <c r="Z20" s="11"/>
      <c r="AA20" s="11"/>
      <c r="AB20" s="9"/>
      <c r="AC20" s="1"/>
      <c r="AD20" s="22"/>
      <c r="AE20" s="11"/>
      <c r="AF20" s="14"/>
      <c r="AG20" s="11"/>
      <c r="AH20" s="22"/>
      <c r="AI20" s="11"/>
      <c r="AJ20" s="14"/>
      <c r="AK20" s="1"/>
      <c r="AL20" s="1"/>
      <c r="AM20" s="1"/>
      <c r="AN20" s="22"/>
      <c r="AO20" s="11"/>
      <c r="AP20" s="14"/>
      <c r="AQ20" s="11"/>
      <c r="AR20" s="26"/>
      <c r="AS20" s="11"/>
      <c r="AT20" s="14"/>
      <c r="AU20" s="11"/>
      <c r="AV20" s="22"/>
      <c r="AW20" s="11"/>
      <c r="AX20" s="14"/>
      <c r="AY20" s="11"/>
      <c r="AZ20" s="22"/>
      <c r="BA20" s="1"/>
      <c r="BB20" s="14"/>
      <c r="BC20" s="2"/>
    </row>
    <row r="21" spans="1:55" ht="16.5" customHeight="1">
      <c r="A21" s="67"/>
      <c r="B21" s="1"/>
      <c r="C21" s="60" t="s">
        <v>294</v>
      </c>
      <c r="D21" s="1"/>
      <c r="E21" s="3">
        <v>0.151</v>
      </c>
      <c r="R21" s="2"/>
      <c r="T21" s="1"/>
      <c r="U21" s="1"/>
      <c r="V21" s="22"/>
      <c r="W21" s="11"/>
      <c r="X21" s="14"/>
      <c r="Y21" s="11"/>
      <c r="Z21" s="11"/>
      <c r="AA21" s="11"/>
      <c r="AB21" s="9"/>
      <c r="AC21" s="1"/>
      <c r="AD21" s="11"/>
      <c r="AE21" s="11"/>
      <c r="AF21" s="14"/>
      <c r="AG21" s="11"/>
      <c r="AH21" s="22"/>
      <c r="AI21" s="11"/>
      <c r="AJ21" s="14"/>
      <c r="AK21" s="1"/>
      <c r="AL21" s="1"/>
      <c r="AM21" s="1"/>
      <c r="AN21" s="22"/>
      <c r="AO21" s="11"/>
      <c r="AP21" s="14"/>
      <c r="AQ21" s="11"/>
      <c r="AR21" s="22"/>
      <c r="AS21" s="11"/>
      <c r="AT21" s="14"/>
      <c r="AU21" s="11"/>
      <c r="AV21" s="22"/>
      <c r="AW21" s="11"/>
      <c r="AX21" s="14"/>
      <c r="AY21" s="11"/>
      <c r="AZ21" s="22"/>
      <c r="BA21" s="1"/>
      <c r="BB21" s="14"/>
      <c r="BC21" s="2"/>
    </row>
    <row r="22" spans="1:55" ht="33" customHeight="1">
      <c r="A22" s="67"/>
      <c r="B22" s="1"/>
      <c r="C22" s="60" t="s">
        <v>305</v>
      </c>
      <c r="D22" s="1"/>
      <c r="E22" s="3">
        <v>0.15</v>
      </c>
      <c r="R22" s="2"/>
      <c r="T22" s="1"/>
      <c r="U22" s="1"/>
      <c r="V22" s="22"/>
      <c r="W22" s="11"/>
      <c r="X22" s="14"/>
      <c r="Y22" s="11"/>
      <c r="Z22" s="11"/>
      <c r="AA22" s="11"/>
      <c r="AB22" s="9"/>
      <c r="AC22" s="1"/>
      <c r="AD22" s="22"/>
      <c r="AE22" s="11"/>
      <c r="AF22" s="14"/>
      <c r="AG22" s="11"/>
      <c r="AH22" s="22"/>
      <c r="AI22" s="11"/>
      <c r="AJ22" s="14"/>
      <c r="AK22" s="1"/>
      <c r="AL22" s="1"/>
      <c r="AM22" s="1"/>
      <c r="AN22" s="22"/>
      <c r="AO22" s="11"/>
      <c r="AP22" s="14"/>
      <c r="AQ22" s="11"/>
      <c r="AR22" s="26"/>
      <c r="AS22" s="11"/>
      <c r="AT22" s="14"/>
      <c r="AU22" s="11"/>
      <c r="AV22" s="22"/>
      <c r="AW22" s="11"/>
      <c r="AX22" s="14"/>
      <c r="AY22" s="11"/>
      <c r="AZ22" s="22"/>
      <c r="BA22" s="1"/>
      <c r="BB22" s="14"/>
      <c r="BC22" s="2"/>
    </row>
    <row r="23" spans="1:55" ht="16.5" customHeight="1">
      <c r="A23" s="67"/>
      <c r="B23" s="1"/>
      <c r="C23" s="60" t="s">
        <v>145</v>
      </c>
      <c r="D23" s="1"/>
      <c r="E23" s="3">
        <v>0.1</v>
      </c>
      <c r="R23" s="2"/>
      <c r="T23" s="1"/>
      <c r="U23" s="1"/>
      <c r="V23" s="22"/>
      <c r="W23" s="11"/>
      <c r="X23" s="14"/>
      <c r="Y23" s="11"/>
      <c r="Z23" s="11"/>
      <c r="AA23" s="11"/>
      <c r="AB23" s="14"/>
      <c r="AC23" s="11"/>
      <c r="AD23" s="22"/>
      <c r="AE23" s="11"/>
      <c r="AF23" s="14"/>
      <c r="AG23" s="11"/>
      <c r="AH23" s="22"/>
      <c r="AI23" s="11"/>
      <c r="AJ23" s="14"/>
      <c r="AK23" s="1"/>
      <c r="AL23" s="1"/>
      <c r="AM23" s="1"/>
      <c r="AN23" s="22"/>
      <c r="AO23" s="11"/>
      <c r="AP23" s="14"/>
      <c r="AQ23" s="11"/>
      <c r="AR23" s="11"/>
      <c r="AS23" s="11"/>
      <c r="AT23" s="14"/>
      <c r="AU23" s="11"/>
      <c r="AV23" s="22"/>
      <c r="AW23" s="11"/>
      <c r="AX23" s="14"/>
      <c r="AY23" s="11"/>
      <c r="AZ23" s="22"/>
      <c r="BA23" s="1"/>
      <c r="BB23" s="14"/>
      <c r="BC23" s="2"/>
    </row>
    <row r="24" spans="1:55" ht="16.5" customHeight="1">
      <c r="A24" s="67"/>
      <c r="B24" s="1"/>
      <c r="C24" s="60" t="s">
        <v>317</v>
      </c>
      <c r="D24" s="1"/>
      <c r="E24" s="3">
        <v>0.045</v>
      </c>
      <c r="R24" s="2"/>
      <c r="T24" s="1"/>
      <c r="U24" s="1"/>
      <c r="V24" s="12"/>
      <c r="W24" s="12"/>
      <c r="X24" s="12"/>
      <c r="Y24" s="11"/>
      <c r="Z24" s="1"/>
      <c r="AA24" s="11"/>
      <c r="AB24" s="14"/>
      <c r="AC24" s="11"/>
      <c r="AD24" s="22"/>
      <c r="AE24" s="11"/>
      <c r="AF24" s="14"/>
      <c r="AG24" s="11"/>
      <c r="AH24" s="22"/>
      <c r="AI24" s="11"/>
      <c r="AJ24" s="14"/>
      <c r="AK24" s="1"/>
      <c r="AL24" s="1"/>
      <c r="AM24" s="1"/>
      <c r="AN24" s="22"/>
      <c r="AO24" s="11"/>
      <c r="AP24" s="14"/>
      <c r="AQ24" s="11"/>
      <c r="AS24" s="11"/>
      <c r="AT24" s="14"/>
      <c r="AU24" s="1"/>
      <c r="AV24" s="22"/>
      <c r="AW24" s="11"/>
      <c r="AX24" s="14"/>
      <c r="AY24" s="11"/>
      <c r="AZ24" s="22"/>
      <c r="BA24" s="1"/>
      <c r="BB24" s="14"/>
      <c r="BC24" s="2"/>
    </row>
    <row r="25" spans="1:55" ht="16.5" customHeight="1">
      <c r="A25" s="67"/>
      <c r="B25" s="1"/>
      <c r="C25" s="60" t="s">
        <v>326</v>
      </c>
      <c r="D25" s="1"/>
      <c r="E25" s="3">
        <v>0.014</v>
      </c>
      <c r="R25" s="2"/>
      <c r="T25" s="1"/>
      <c r="U25" s="1"/>
      <c r="V25" s="22"/>
      <c r="W25" s="11"/>
      <c r="X25" s="14"/>
      <c r="Y25" s="11"/>
      <c r="Z25" s="11"/>
      <c r="AA25" s="11"/>
      <c r="AB25" s="14"/>
      <c r="AC25" s="11"/>
      <c r="AD25" s="22"/>
      <c r="AE25" s="11"/>
      <c r="AF25" s="14"/>
      <c r="AG25" s="11"/>
      <c r="AH25" s="22"/>
      <c r="AI25" s="11"/>
      <c r="AJ25" s="14"/>
      <c r="AK25" s="1"/>
      <c r="AL25" s="1"/>
      <c r="AM25" s="1"/>
      <c r="AN25" s="22"/>
      <c r="AO25" s="11"/>
      <c r="AP25" s="14"/>
      <c r="AQ25" s="11"/>
      <c r="AR25" s="11"/>
      <c r="AS25" s="11"/>
      <c r="AT25" s="14"/>
      <c r="AU25" s="1"/>
      <c r="AV25" s="22"/>
      <c r="AW25" s="11"/>
      <c r="AX25" s="14"/>
      <c r="AY25" s="11"/>
      <c r="AZ25" s="11"/>
      <c r="BA25" s="1"/>
      <c r="BB25" s="14"/>
      <c r="BC25" s="2"/>
    </row>
    <row r="26" spans="1:55" ht="16.5" customHeight="1">
      <c r="A26" s="67"/>
      <c r="B26" s="1"/>
      <c r="C26" s="60" t="s">
        <v>332</v>
      </c>
      <c r="D26" s="1"/>
      <c r="E26" s="3">
        <v>0.012</v>
      </c>
      <c r="R26" s="2"/>
      <c r="T26" s="1"/>
      <c r="U26" s="1"/>
      <c r="V26" s="22"/>
      <c r="W26" s="11"/>
      <c r="X26" s="14"/>
      <c r="Y26" s="11"/>
      <c r="Z26" s="22"/>
      <c r="AA26" s="11"/>
      <c r="AB26" s="14"/>
      <c r="AC26" s="11"/>
      <c r="AD26" s="22"/>
      <c r="AE26" s="11"/>
      <c r="AF26" s="14"/>
      <c r="AG26" s="11"/>
      <c r="AH26" s="22"/>
      <c r="AI26" s="11"/>
      <c r="AJ26" s="14"/>
      <c r="AK26" s="1"/>
      <c r="AL26" s="1"/>
      <c r="AM26" s="1"/>
      <c r="AN26" s="22"/>
      <c r="AO26" s="11"/>
      <c r="AP26" s="14"/>
      <c r="AQ26" s="11"/>
      <c r="AR26" s="22"/>
      <c r="AS26" s="11"/>
      <c r="AT26" s="14"/>
      <c r="AU26" s="1"/>
      <c r="AV26" s="22"/>
      <c r="AW26" s="11"/>
      <c r="AX26" s="14"/>
      <c r="AY26" s="11"/>
      <c r="AZ26" s="11"/>
      <c r="BA26" s="1"/>
      <c r="BB26" s="14"/>
      <c r="BC26" s="2"/>
    </row>
    <row r="27" spans="1:55" ht="33" customHeight="1">
      <c r="A27" s="67"/>
      <c r="B27" s="1"/>
      <c r="C27" s="60" t="s">
        <v>343</v>
      </c>
      <c r="D27" s="1"/>
      <c r="E27" s="3">
        <v>0.008</v>
      </c>
      <c r="R27" s="2"/>
      <c r="T27" s="1"/>
      <c r="U27" s="1"/>
      <c r="V27" s="22"/>
      <c r="W27" s="11"/>
      <c r="X27" s="14"/>
      <c r="Y27" s="11"/>
      <c r="Z27" s="22"/>
      <c r="AA27" s="11"/>
      <c r="AB27" s="14"/>
      <c r="AC27" s="11"/>
      <c r="AD27" s="12"/>
      <c r="AE27" s="12"/>
      <c r="AF27" s="12"/>
      <c r="AG27" s="11"/>
      <c r="AH27" s="11"/>
      <c r="AI27" s="11"/>
      <c r="AJ27" s="14"/>
      <c r="AK27" s="1"/>
      <c r="AL27" s="1"/>
      <c r="AM27" s="1"/>
      <c r="AN27" s="22"/>
      <c r="AO27" s="11"/>
      <c r="AP27" s="14"/>
      <c r="AQ27" s="11"/>
      <c r="AR27" s="11"/>
      <c r="AS27" s="11"/>
      <c r="AT27" s="9"/>
      <c r="AU27" s="11"/>
      <c r="AV27" s="22"/>
      <c r="AW27" s="11"/>
      <c r="AX27" s="14"/>
      <c r="AY27" s="11"/>
      <c r="AZ27" s="11"/>
      <c r="BA27" s="1"/>
      <c r="BB27" s="14"/>
      <c r="BC27" s="2"/>
    </row>
    <row r="28" spans="1:55" ht="16.5" customHeight="1">
      <c r="A28" s="67"/>
      <c r="B28" s="1"/>
      <c r="C28" s="60" t="s">
        <v>351</v>
      </c>
      <c r="D28" s="1"/>
      <c r="E28" s="3">
        <v>0.005</v>
      </c>
      <c r="R28" s="2"/>
      <c r="T28" s="1"/>
      <c r="U28" s="1"/>
      <c r="V28" s="22"/>
      <c r="W28" s="11"/>
      <c r="X28" s="14"/>
      <c r="Y28" s="11"/>
      <c r="Z28" s="22"/>
      <c r="AA28" s="11"/>
      <c r="AB28" s="14"/>
      <c r="AC28" s="11"/>
      <c r="AD28" s="22"/>
      <c r="AE28" s="11"/>
      <c r="AF28" s="14"/>
      <c r="AG28" s="11"/>
      <c r="AH28" s="1"/>
      <c r="AI28" s="11"/>
      <c r="AJ28" s="14"/>
      <c r="AK28" s="1"/>
      <c r="AL28" s="1"/>
      <c r="AM28" s="1"/>
      <c r="AN28" s="22"/>
      <c r="AO28" s="11"/>
      <c r="AP28" s="14"/>
      <c r="AQ28" s="11"/>
      <c r="AR28" s="18"/>
      <c r="AS28" s="18"/>
      <c r="AT28" s="29"/>
      <c r="AU28" s="11"/>
      <c r="AV28" s="22"/>
      <c r="AW28" s="11"/>
      <c r="AX28" s="14"/>
      <c r="AY28" s="11"/>
      <c r="AZ28" s="22"/>
      <c r="BA28" s="1"/>
      <c r="BB28" s="14"/>
      <c r="BC28" s="2"/>
    </row>
    <row r="29" spans="1:55" ht="16.5" customHeight="1">
      <c r="A29" s="67"/>
      <c r="B29" s="1"/>
      <c r="C29" s="60" t="s">
        <v>358</v>
      </c>
      <c r="D29" s="1"/>
      <c r="E29" s="3">
        <v>0.004</v>
      </c>
      <c r="R29" s="2"/>
      <c r="T29" s="1"/>
      <c r="U29" s="1"/>
      <c r="V29" s="22"/>
      <c r="W29" s="11"/>
      <c r="X29" s="14"/>
      <c r="Y29" s="11"/>
      <c r="Z29" s="11"/>
      <c r="AA29" s="11"/>
      <c r="AB29" s="9"/>
      <c r="AC29" s="1"/>
      <c r="AD29" s="22"/>
      <c r="AE29" s="11"/>
      <c r="AF29" s="14"/>
      <c r="AG29" s="11"/>
      <c r="AH29" s="11"/>
      <c r="AI29" s="11"/>
      <c r="AJ29" s="14"/>
      <c r="AK29" s="1"/>
      <c r="AL29" s="1"/>
      <c r="AM29" s="1"/>
      <c r="AN29" s="22"/>
      <c r="AO29" s="11"/>
      <c r="AP29" s="14"/>
      <c r="AQ29" s="11"/>
      <c r="AR29" s="11"/>
      <c r="AS29" s="11"/>
      <c r="AT29" s="14"/>
      <c r="AU29" s="11"/>
      <c r="AV29" s="22"/>
      <c r="AW29" s="11"/>
      <c r="AX29" s="14"/>
      <c r="AY29" s="11"/>
      <c r="AZ29" s="22"/>
      <c r="BA29" s="1"/>
      <c r="BB29" s="14"/>
      <c r="BC29" s="2"/>
    </row>
    <row r="30" spans="1:55" ht="16.5" customHeight="1">
      <c r="A30" s="67"/>
      <c r="B30" s="1"/>
      <c r="C30" s="60" t="s">
        <v>364</v>
      </c>
      <c r="D30" s="1"/>
      <c r="E30" s="3">
        <v>0.004</v>
      </c>
      <c r="R30" s="2"/>
      <c r="T30" s="1"/>
      <c r="U30" s="1"/>
      <c r="V30" s="22"/>
      <c r="W30" s="11"/>
      <c r="X30" s="14"/>
      <c r="Y30" s="11"/>
      <c r="Z30" s="11"/>
      <c r="AA30" s="11"/>
      <c r="AB30" s="9"/>
      <c r="AC30" s="1"/>
      <c r="AD30" s="22"/>
      <c r="AE30" s="11"/>
      <c r="AF30" s="14"/>
      <c r="AG30" s="11"/>
      <c r="AH30" s="22"/>
      <c r="AI30" s="11"/>
      <c r="AJ30" s="14"/>
      <c r="AK30" s="1"/>
      <c r="AL30" s="1"/>
      <c r="AM30" s="1"/>
      <c r="AN30" s="22"/>
      <c r="AO30" s="11"/>
      <c r="AP30" s="14"/>
      <c r="AQ30" s="11"/>
      <c r="AS30" s="11"/>
      <c r="AT30" s="14"/>
      <c r="AU30" s="11"/>
      <c r="AV30" s="22"/>
      <c r="AW30" s="11"/>
      <c r="AX30" s="14"/>
      <c r="AY30" s="11"/>
      <c r="AZ30" s="22"/>
      <c r="BA30" s="1"/>
      <c r="BB30" s="14"/>
      <c r="BC30" s="2"/>
    </row>
    <row r="31" spans="1:55" ht="16.5" customHeight="1">
      <c r="A31" s="67"/>
      <c r="B31" s="1"/>
      <c r="C31" s="60" t="s">
        <v>371</v>
      </c>
      <c r="D31" s="1"/>
      <c r="E31" s="3">
        <v>0.004</v>
      </c>
      <c r="R31" s="2"/>
      <c r="T31" s="1"/>
      <c r="U31" s="1"/>
      <c r="V31" s="11"/>
      <c r="W31" s="11"/>
      <c r="X31" s="14"/>
      <c r="Y31" s="11"/>
      <c r="Z31" s="18"/>
      <c r="AA31" s="18"/>
      <c r="AB31" s="29"/>
      <c r="AC31" s="1"/>
      <c r="AD31" s="22"/>
      <c r="AE31" s="11"/>
      <c r="AF31" s="14"/>
      <c r="AG31" s="11"/>
      <c r="AH31" s="22"/>
      <c r="AI31" s="11"/>
      <c r="AJ31" s="14"/>
      <c r="AK31" s="1"/>
      <c r="AL31" s="1"/>
      <c r="AM31" s="1"/>
      <c r="AN31" s="22"/>
      <c r="AO31" s="11"/>
      <c r="AP31" s="14"/>
      <c r="AQ31" s="11"/>
      <c r="AR31" s="11"/>
      <c r="AS31" s="11"/>
      <c r="AT31" s="14"/>
      <c r="AU31" s="11"/>
      <c r="AV31" s="22"/>
      <c r="AW31" s="11"/>
      <c r="AX31" s="14"/>
      <c r="AY31" s="11"/>
      <c r="AZ31" s="11"/>
      <c r="BA31" s="1"/>
      <c r="BB31" s="14"/>
      <c r="BC31" s="2"/>
    </row>
    <row r="32" spans="1:55" ht="33" customHeight="1">
      <c r="A32" s="67"/>
      <c r="B32" s="1"/>
      <c r="C32" s="60" t="s">
        <v>381</v>
      </c>
      <c r="D32" s="1"/>
      <c r="E32" s="3">
        <v>0.003</v>
      </c>
      <c r="R32" s="2"/>
      <c r="T32" s="1"/>
      <c r="U32" s="11"/>
      <c r="V32" s="1"/>
      <c r="W32" s="11"/>
      <c r="X32" s="14"/>
      <c r="Y32" s="11"/>
      <c r="Z32" s="11"/>
      <c r="AA32" s="11"/>
      <c r="AB32" s="14"/>
      <c r="AC32" s="11"/>
      <c r="AD32" s="12"/>
      <c r="AE32" s="12"/>
      <c r="AF32" s="12"/>
      <c r="AG32" s="11"/>
      <c r="AH32" s="22"/>
      <c r="AI32" s="11"/>
      <c r="AJ32" s="14"/>
      <c r="AK32" s="1"/>
      <c r="AL32" s="1"/>
      <c r="AM32" s="1"/>
      <c r="AN32" s="22"/>
      <c r="AO32" s="11"/>
      <c r="AP32" s="14"/>
      <c r="AQ32" s="11"/>
      <c r="AR32" s="22"/>
      <c r="AS32" s="11"/>
      <c r="AT32" s="14"/>
      <c r="AU32" s="11"/>
      <c r="AV32" s="22"/>
      <c r="AW32" s="11"/>
      <c r="AX32" s="14"/>
      <c r="AY32" s="11"/>
      <c r="BA32" s="1"/>
      <c r="BB32" s="14"/>
      <c r="BC32" s="2"/>
    </row>
    <row r="33" spans="1:55" ht="16.5" customHeight="1">
      <c r="A33" s="67"/>
      <c r="B33" s="1"/>
      <c r="C33" s="60" t="s">
        <v>392</v>
      </c>
      <c r="D33" s="1"/>
      <c r="E33" s="3">
        <v>0.002</v>
      </c>
      <c r="R33" s="2"/>
      <c r="T33" s="1"/>
      <c r="U33" s="1"/>
      <c r="V33" s="11"/>
      <c r="W33" s="11"/>
      <c r="X33" s="14"/>
      <c r="Y33" s="11"/>
      <c r="Z33" s="1"/>
      <c r="AA33" s="11"/>
      <c r="AB33" s="14"/>
      <c r="AC33" s="11"/>
      <c r="AD33" s="22"/>
      <c r="AE33" s="11"/>
      <c r="AF33" s="14"/>
      <c r="AG33" s="11"/>
      <c r="AH33" s="22"/>
      <c r="AI33" s="11"/>
      <c r="AJ33" s="14"/>
      <c r="AK33" s="1"/>
      <c r="AL33" s="1"/>
      <c r="AM33" s="1"/>
      <c r="AN33" s="22"/>
      <c r="AO33" s="11"/>
      <c r="AP33" s="14"/>
      <c r="AQ33" s="11"/>
      <c r="AR33" s="22"/>
      <c r="AS33" s="11"/>
      <c r="AT33" s="14"/>
      <c r="AU33" s="11"/>
      <c r="AV33" s="22"/>
      <c r="AW33" s="11"/>
      <c r="AX33" s="14"/>
      <c r="AY33" s="11"/>
      <c r="AZ33" s="11"/>
      <c r="BA33" s="1"/>
      <c r="BB33" s="14"/>
      <c r="BC33" s="2"/>
    </row>
    <row r="34" spans="1:55" ht="16.5" customHeight="1">
      <c r="A34" s="67"/>
      <c r="B34" s="1"/>
      <c r="C34" s="60" t="s">
        <v>398</v>
      </c>
      <c r="D34" s="1"/>
      <c r="E34" s="3">
        <v>0.001</v>
      </c>
      <c r="R34" s="2"/>
      <c r="T34" s="1"/>
      <c r="U34" s="1"/>
      <c r="V34" s="22"/>
      <c r="W34" s="11"/>
      <c r="X34" s="14"/>
      <c r="Y34" s="11"/>
      <c r="Z34" s="11"/>
      <c r="AA34" s="11"/>
      <c r="AB34" s="14"/>
      <c r="AC34" s="11"/>
      <c r="AD34" s="22"/>
      <c r="AE34" s="11"/>
      <c r="AF34" s="14"/>
      <c r="AG34" s="11"/>
      <c r="AH34" s="22"/>
      <c r="AI34" s="11"/>
      <c r="AJ34" s="14"/>
      <c r="AK34" s="1"/>
      <c r="AL34" s="1"/>
      <c r="AM34" s="1"/>
      <c r="AN34" s="22"/>
      <c r="AO34" s="11"/>
      <c r="AP34" s="14"/>
      <c r="AQ34" s="11"/>
      <c r="AR34" s="22"/>
      <c r="AS34" s="11"/>
      <c r="AT34" s="14"/>
      <c r="AU34" s="11"/>
      <c r="AV34" s="22"/>
      <c r="AW34" s="11"/>
      <c r="AX34" s="14"/>
      <c r="AY34" s="11"/>
      <c r="AZ34" s="22"/>
      <c r="BA34" s="1"/>
      <c r="BB34" s="14"/>
      <c r="BC34" s="2"/>
    </row>
    <row r="35" spans="1:55" ht="16.5" customHeight="1">
      <c r="A35" s="67"/>
      <c r="B35" s="1"/>
      <c r="C35" s="60" t="s">
        <v>405</v>
      </c>
      <c r="D35" s="1"/>
      <c r="E35" s="3">
        <v>0.001</v>
      </c>
      <c r="R35" s="2"/>
      <c r="T35" s="1"/>
      <c r="U35" s="1"/>
      <c r="V35" s="22"/>
      <c r="W35" s="11"/>
      <c r="X35" s="14"/>
      <c r="Y35" s="11"/>
      <c r="Z35" s="22"/>
      <c r="AA35" s="11"/>
      <c r="AB35" s="14"/>
      <c r="AC35" s="11"/>
      <c r="AD35" s="22"/>
      <c r="AE35" s="11"/>
      <c r="AF35" s="14"/>
      <c r="AG35" s="11"/>
      <c r="AH35" s="22"/>
      <c r="AI35" s="11"/>
      <c r="AJ35" s="14"/>
      <c r="AK35" s="1"/>
      <c r="AL35" s="1"/>
      <c r="AM35" s="1"/>
      <c r="AN35" s="22"/>
      <c r="AO35" s="11"/>
      <c r="AP35" s="14"/>
      <c r="AQ35" s="11"/>
      <c r="AR35" s="22"/>
      <c r="AS35" s="11"/>
      <c r="AT35" s="14"/>
      <c r="AU35" s="11"/>
      <c r="AV35" s="22"/>
      <c r="AW35" s="11"/>
      <c r="AX35" s="14"/>
      <c r="AY35" s="11"/>
      <c r="AZ35" s="22"/>
      <c r="BA35" s="1"/>
      <c r="BB35" s="14"/>
      <c r="BC35" s="2"/>
    </row>
    <row r="36" spans="1:55" ht="16.5" customHeight="1">
      <c r="A36" s="67"/>
      <c r="B36" s="1"/>
      <c r="C36" s="60" t="s">
        <v>410</v>
      </c>
      <c r="D36" s="1"/>
      <c r="E36" s="3">
        <v>0.001</v>
      </c>
      <c r="R36" s="2"/>
      <c r="T36" s="1"/>
      <c r="U36" s="1"/>
      <c r="V36" s="11"/>
      <c r="W36" s="11"/>
      <c r="X36" s="14"/>
      <c r="Y36" s="11"/>
      <c r="Z36" s="22"/>
      <c r="AA36" s="11"/>
      <c r="AB36" s="14"/>
      <c r="AC36" s="11"/>
      <c r="AD36" s="22"/>
      <c r="AE36" s="11"/>
      <c r="AF36" s="14"/>
      <c r="AG36" s="11"/>
      <c r="AH36" s="22"/>
      <c r="AI36" s="11"/>
      <c r="AJ36" s="14"/>
      <c r="AK36" s="1"/>
      <c r="AL36" s="1"/>
      <c r="AM36" s="1"/>
      <c r="AN36" s="22"/>
      <c r="AO36" s="11"/>
      <c r="AP36" s="14"/>
      <c r="AQ36" s="11"/>
      <c r="AR36" s="22"/>
      <c r="AS36" s="11"/>
      <c r="AT36" s="14"/>
      <c r="AU36" s="11"/>
      <c r="AV36" s="22"/>
      <c r="AW36" s="11"/>
      <c r="AX36" s="14"/>
      <c r="AY36" s="11"/>
      <c r="AZ36" s="22"/>
      <c r="BA36" s="1"/>
      <c r="BB36" s="14"/>
      <c r="BC36" s="2"/>
    </row>
    <row r="37" spans="1:55" ht="33" customHeight="1">
      <c r="A37" s="67"/>
      <c r="B37" s="1"/>
      <c r="C37" s="60" t="s">
        <v>422</v>
      </c>
      <c r="D37" s="1"/>
      <c r="E37" s="3">
        <v>0.001</v>
      </c>
      <c r="R37" s="2"/>
      <c r="T37" s="1"/>
      <c r="U37" s="11"/>
      <c r="V37" s="1"/>
      <c r="W37" s="11"/>
      <c r="X37" s="14"/>
      <c r="Y37" s="11"/>
      <c r="Z37" s="11"/>
      <c r="AA37" s="11"/>
      <c r="AB37" s="14"/>
      <c r="AC37" s="11"/>
      <c r="AD37" s="12"/>
      <c r="AE37" s="12"/>
      <c r="AF37" s="12"/>
      <c r="AG37" s="11"/>
      <c r="AH37" s="22"/>
      <c r="AI37" s="11"/>
      <c r="AJ37" s="14"/>
      <c r="AK37" s="1"/>
      <c r="AL37" s="1"/>
      <c r="AM37" s="1"/>
      <c r="AN37" s="22"/>
      <c r="AO37" s="11"/>
      <c r="AP37" s="14"/>
      <c r="AQ37" s="11"/>
      <c r="AR37" s="22"/>
      <c r="AS37" s="11"/>
      <c r="AT37" s="14"/>
      <c r="AU37" s="11"/>
      <c r="AV37" s="22"/>
      <c r="AW37" s="11"/>
      <c r="AX37" s="14"/>
      <c r="AY37" s="11"/>
      <c r="AZ37" s="22"/>
      <c r="BA37" s="1"/>
      <c r="BB37" s="14"/>
      <c r="BC37" s="2"/>
    </row>
    <row r="38" spans="1:55" ht="16.5" customHeight="1">
      <c r="A38" s="67"/>
      <c r="B38" s="1"/>
      <c r="C38" s="60" t="s">
        <v>430</v>
      </c>
      <c r="D38" s="1"/>
      <c r="E38" s="3">
        <v>0.001</v>
      </c>
      <c r="R38" s="2"/>
      <c r="T38" s="1"/>
      <c r="U38" s="1"/>
      <c r="V38" s="11"/>
      <c r="W38" s="11"/>
      <c r="X38" s="14"/>
      <c r="Y38" s="11"/>
      <c r="Z38" s="1"/>
      <c r="AA38" s="11"/>
      <c r="AB38" s="14"/>
      <c r="AC38" s="11"/>
      <c r="AD38" s="22"/>
      <c r="AE38" s="11"/>
      <c r="AF38" s="14"/>
      <c r="AG38" s="11"/>
      <c r="AH38" s="22"/>
      <c r="AI38" s="11"/>
      <c r="AJ38" s="14"/>
      <c r="AK38" s="1"/>
      <c r="AL38" s="1"/>
      <c r="AM38" s="1"/>
      <c r="AN38" s="22"/>
      <c r="AO38" s="11"/>
      <c r="AP38" s="14"/>
      <c r="AQ38" s="11"/>
      <c r="AR38" s="11"/>
      <c r="AS38" s="11"/>
      <c r="AT38" s="14"/>
      <c r="AU38" s="11"/>
      <c r="AV38" s="22"/>
      <c r="AW38" s="11"/>
      <c r="AX38" s="14"/>
      <c r="AY38" s="11"/>
      <c r="AZ38" s="22"/>
      <c r="BA38" s="1"/>
      <c r="BB38" s="14"/>
      <c r="BC38" s="2"/>
    </row>
    <row r="39" spans="1:55" ht="16.5" customHeight="1">
      <c r="A39" s="67"/>
      <c r="B39" s="1"/>
      <c r="C39" s="60" t="s">
        <v>211</v>
      </c>
      <c r="D39" s="1"/>
      <c r="E39" s="3">
        <v>0.001</v>
      </c>
      <c r="R39" s="2"/>
      <c r="T39" s="1"/>
      <c r="U39" s="1"/>
      <c r="V39" s="22"/>
      <c r="W39" s="11"/>
      <c r="X39" s="14"/>
      <c r="Y39" s="11"/>
      <c r="Z39" s="11"/>
      <c r="AA39" s="11"/>
      <c r="AB39" s="14"/>
      <c r="AC39" s="11"/>
      <c r="AD39" s="22"/>
      <c r="AE39" s="11"/>
      <c r="AF39" s="14"/>
      <c r="AG39" s="11"/>
      <c r="AH39" s="11"/>
      <c r="AI39" s="11"/>
      <c r="AJ39" s="9"/>
      <c r="AK39" s="1"/>
      <c r="AL39" s="1"/>
      <c r="AM39" s="1"/>
      <c r="AN39" s="22"/>
      <c r="AO39" s="11"/>
      <c r="AP39" s="14"/>
      <c r="AQ39" s="11"/>
      <c r="AR39" s="11"/>
      <c r="AS39" s="11"/>
      <c r="AT39" s="14"/>
      <c r="AU39" s="11"/>
      <c r="AV39" s="22"/>
      <c r="AW39" s="11"/>
      <c r="AX39" s="14"/>
      <c r="AY39" s="11"/>
      <c r="AZ39" s="22"/>
      <c r="BA39" s="1"/>
      <c r="BB39" s="14"/>
      <c r="BC39" s="2"/>
    </row>
    <row r="40" spans="1:55" ht="16.5" customHeight="1">
      <c r="A40" s="67"/>
      <c r="B40" s="1"/>
      <c r="C40" s="60" t="s">
        <v>438</v>
      </c>
      <c r="D40" s="1"/>
      <c r="E40" s="3">
        <v>0.001</v>
      </c>
      <c r="R40" s="2"/>
      <c r="T40" s="1"/>
      <c r="U40" s="1"/>
      <c r="V40" s="22"/>
      <c r="W40" s="11"/>
      <c r="X40" s="14"/>
      <c r="Y40" s="11"/>
      <c r="Z40" s="22"/>
      <c r="AA40" s="11"/>
      <c r="AB40" s="14"/>
      <c r="AC40" s="11"/>
      <c r="AD40" s="22"/>
      <c r="AE40" s="11"/>
      <c r="AF40" s="14"/>
      <c r="AG40" s="11"/>
      <c r="AH40" s="11"/>
      <c r="AI40" s="11"/>
      <c r="AJ40" s="9"/>
      <c r="AK40" s="1"/>
      <c r="AL40" s="1"/>
      <c r="AM40" s="1"/>
      <c r="AN40" s="22"/>
      <c r="AO40" s="11"/>
      <c r="AP40" s="14"/>
      <c r="AQ40" s="11"/>
      <c r="AS40" s="11"/>
      <c r="AT40" s="14"/>
      <c r="AU40" s="11"/>
      <c r="AV40" s="22"/>
      <c r="AW40" s="11"/>
      <c r="AX40" s="14"/>
      <c r="AY40" s="11"/>
      <c r="AZ40" s="22"/>
      <c r="BA40" s="1"/>
      <c r="BB40" s="14"/>
      <c r="BC40" s="2"/>
    </row>
    <row r="41" spans="1:55" ht="16.5" customHeight="1">
      <c r="A41" s="67"/>
      <c r="B41" s="1"/>
      <c r="C41" s="60" t="s">
        <v>445</v>
      </c>
      <c r="D41" s="1"/>
      <c r="E41" s="3">
        <v>0.001</v>
      </c>
      <c r="R41" s="2"/>
      <c r="T41" s="1"/>
      <c r="U41" s="1"/>
      <c r="V41" s="22"/>
      <c r="W41" s="11"/>
      <c r="X41" s="14"/>
      <c r="Y41" s="11"/>
      <c r="Z41" s="11"/>
      <c r="AA41" s="11"/>
      <c r="AB41" s="9"/>
      <c r="AC41" s="1"/>
      <c r="AD41" s="22"/>
      <c r="AE41" s="11"/>
      <c r="AF41" s="14"/>
      <c r="AG41" s="11"/>
      <c r="AH41" s="18"/>
      <c r="AI41" s="18"/>
      <c r="AJ41" s="29"/>
      <c r="AK41" s="1"/>
      <c r="AL41" s="1"/>
      <c r="AM41" s="1"/>
      <c r="AN41" s="22"/>
      <c r="AO41" s="11"/>
      <c r="AP41" s="14"/>
      <c r="AQ41" s="11"/>
      <c r="AR41" s="11"/>
      <c r="AS41" s="11"/>
      <c r="AT41" s="14"/>
      <c r="AU41" s="11"/>
      <c r="AV41" s="22"/>
      <c r="AW41" s="11"/>
      <c r="AX41" s="14"/>
      <c r="AY41" s="11"/>
      <c r="AZ41" s="22"/>
      <c r="BA41" s="1"/>
      <c r="BB41" s="14"/>
      <c r="BC41" s="2"/>
    </row>
    <row r="42" spans="1:55" ht="33" customHeight="1">
      <c r="A42" s="67"/>
      <c r="B42" s="100" t="s">
        <v>458</v>
      </c>
      <c r="C42" s="6"/>
      <c r="D42" s="1"/>
      <c r="E42" s="3"/>
      <c r="R42" s="2"/>
      <c r="T42" s="1"/>
      <c r="U42" s="1"/>
      <c r="V42" s="11"/>
      <c r="W42" s="11"/>
      <c r="X42" s="14"/>
      <c r="Y42" s="11"/>
      <c r="Z42" s="18"/>
      <c r="AA42" s="18"/>
      <c r="AB42" s="29"/>
      <c r="AC42" s="1"/>
      <c r="AD42" s="22"/>
      <c r="AE42" s="11"/>
      <c r="AF42" s="14"/>
      <c r="AG42" s="11"/>
      <c r="AH42" s="11"/>
      <c r="AI42" s="11"/>
      <c r="AJ42" s="14"/>
      <c r="AK42" s="1"/>
      <c r="AL42" s="1"/>
      <c r="AM42" s="26"/>
      <c r="AN42" s="27"/>
      <c r="AO42" s="11"/>
      <c r="AP42" s="14"/>
      <c r="AQ42" s="11"/>
      <c r="AR42" s="22"/>
      <c r="AS42" s="11"/>
      <c r="AT42" s="14"/>
      <c r="AU42" s="11"/>
      <c r="AV42" s="22"/>
      <c r="AW42" s="11"/>
      <c r="AX42" s="14"/>
      <c r="AY42" s="11"/>
      <c r="AZ42" s="22"/>
      <c r="BA42" s="1"/>
      <c r="BB42" s="14"/>
      <c r="BC42" s="2"/>
    </row>
    <row r="43" spans="1:55" ht="33" customHeight="1">
      <c r="A43" s="67"/>
      <c r="B43" s="1"/>
      <c r="C43" s="60" t="s">
        <v>468</v>
      </c>
      <c r="D43" s="1"/>
      <c r="E43" s="3">
        <v>2.23</v>
      </c>
      <c r="R43" s="2"/>
      <c r="T43" s="1"/>
      <c r="U43" s="11"/>
      <c r="V43" s="1"/>
      <c r="W43" s="11"/>
      <c r="X43" s="14"/>
      <c r="Y43" s="11"/>
      <c r="Z43" s="11"/>
      <c r="AA43" s="11"/>
      <c r="AB43" s="14"/>
      <c r="AC43" s="11"/>
      <c r="AD43" s="11"/>
      <c r="AE43" s="11"/>
      <c r="AF43" s="14"/>
      <c r="AG43" s="11"/>
      <c r="AH43" s="11"/>
      <c r="AI43" s="11"/>
      <c r="AJ43" s="14"/>
      <c r="AK43" s="1"/>
      <c r="AL43" s="1"/>
      <c r="AM43" s="1"/>
      <c r="AN43" s="22"/>
      <c r="AO43" s="11"/>
      <c r="AP43" s="14"/>
      <c r="AQ43" s="11"/>
      <c r="AR43" s="22"/>
      <c r="AS43" s="11"/>
      <c r="AT43" s="14"/>
      <c r="AU43" s="11"/>
      <c r="AV43" s="22"/>
      <c r="AW43" s="11"/>
      <c r="AX43" s="14"/>
      <c r="AY43" s="11"/>
      <c r="AZ43" s="22"/>
      <c r="BA43" s="1"/>
      <c r="BB43" s="14"/>
      <c r="BC43" s="2"/>
    </row>
    <row r="44" spans="1:55" ht="16.5" customHeight="1">
      <c r="A44" s="67"/>
      <c r="B44" s="1"/>
      <c r="C44" s="60" t="s">
        <v>476</v>
      </c>
      <c r="D44" s="1"/>
      <c r="E44" s="3">
        <v>1.41</v>
      </c>
      <c r="R44" s="2"/>
      <c r="T44" s="1"/>
      <c r="U44" s="1"/>
      <c r="V44" s="11"/>
      <c r="W44" s="11"/>
      <c r="X44" s="14"/>
      <c r="Y44" s="11"/>
      <c r="Z44" s="1"/>
      <c r="AA44" s="11"/>
      <c r="AB44" s="14"/>
      <c r="AC44" s="11"/>
      <c r="AD44" s="1"/>
      <c r="AE44" s="11"/>
      <c r="AF44" s="14"/>
      <c r="AG44" s="11"/>
      <c r="AH44" s="22"/>
      <c r="AI44" s="11"/>
      <c r="AJ44" s="14"/>
      <c r="AK44" s="1"/>
      <c r="AL44" s="1"/>
      <c r="AM44" s="1"/>
      <c r="AN44" s="22"/>
      <c r="AO44" s="11"/>
      <c r="AP44" s="14"/>
      <c r="AQ44" s="11"/>
      <c r="AR44" s="11"/>
      <c r="AS44" s="11"/>
      <c r="AT44" s="14"/>
      <c r="AU44" s="11"/>
      <c r="AV44" s="22"/>
      <c r="AW44" s="11"/>
      <c r="AX44" s="14"/>
      <c r="AY44" s="11"/>
      <c r="AZ44" s="22"/>
      <c r="BA44" s="1"/>
      <c r="BB44" s="14"/>
      <c r="BC44" s="2"/>
    </row>
    <row r="45" spans="1:55" ht="16.5" customHeight="1">
      <c r="A45" s="67"/>
      <c r="B45" s="1"/>
      <c r="C45" s="60" t="s">
        <v>483</v>
      </c>
      <c r="D45" s="1"/>
      <c r="E45" s="3">
        <v>0.319</v>
      </c>
      <c r="R45" s="2"/>
      <c r="T45" s="1"/>
      <c r="U45" s="1"/>
      <c r="V45" s="22"/>
      <c r="W45" s="11"/>
      <c r="X45" s="14"/>
      <c r="Y45" s="11"/>
      <c r="Z45" s="11"/>
      <c r="AA45" s="11"/>
      <c r="AB45" s="14"/>
      <c r="AC45" s="11"/>
      <c r="AD45" s="11"/>
      <c r="AE45" s="11"/>
      <c r="AF45" s="14"/>
      <c r="AG45" s="11"/>
      <c r="AH45" s="22"/>
      <c r="AI45" s="11"/>
      <c r="AJ45" s="14"/>
      <c r="AK45" s="1"/>
      <c r="AL45" s="1"/>
      <c r="AM45" s="1"/>
      <c r="AN45" s="22"/>
      <c r="AO45" s="11"/>
      <c r="AP45" s="14"/>
      <c r="AQ45" s="11"/>
      <c r="AR45" s="11"/>
      <c r="AS45" s="11"/>
      <c r="AT45" s="14"/>
      <c r="AU45" s="11"/>
      <c r="AV45" s="22"/>
      <c r="AW45" s="11"/>
      <c r="AX45" s="14"/>
      <c r="AY45" s="11"/>
      <c r="AZ45" s="22"/>
      <c r="BA45" s="1"/>
      <c r="BB45" s="14"/>
      <c r="BC45" s="2"/>
    </row>
    <row r="46" spans="1:55" ht="16.5" customHeight="1">
      <c r="A46" s="67"/>
      <c r="B46" s="1"/>
      <c r="C46" s="60" t="s">
        <v>491</v>
      </c>
      <c r="D46" s="1"/>
      <c r="E46" s="3">
        <v>0.12</v>
      </c>
      <c r="R46" s="2"/>
      <c r="T46" s="1"/>
      <c r="U46" s="1"/>
      <c r="V46" s="22"/>
      <c r="W46" s="11"/>
      <c r="X46" s="14"/>
      <c r="Y46" s="11"/>
      <c r="Z46" s="22"/>
      <c r="AA46" s="11"/>
      <c r="AB46" s="14"/>
      <c r="AC46" s="11"/>
      <c r="AD46" s="22"/>
      <c r="AE46" s="11"/>
      <c r="AF46" s="14"/>
      <c r="AG46" s="11"/>
      <c r="AH46" s="22"/>
      <c r="AI46" s="11"/>
      <c r="AJ46" s="14"/>
      <c r="AK46" s="1"/>
      <c r="AL46" s="1"/>
      <c r="AM46" s="1"/>
      <c r="AN46" s="22"/>
      <c r="AO46" s="11"/>
      <c r="AP46" s="14"/>
      <c r="AQ46" s="11"/>
      <c r="AS46" s="11"/>
      <c r="AT46" s="14"/>
      <c r="AU46" s="11"/>
      <c r="AV46" s="22"/>
      <c r="AW46" s="11"/>
      <c r="AX46" s="14"/>
      <c r="AY46" s="11"/>
      <c r="AZ46" s="22"/>
      <c r="BA46" s="1"/>
      <c r="BB46" s="14"/>
      <c r="BC46" s="2"/>
    </row>
    <row r="47" spans="1:55" ht="16.5" customHeight="1">
      <c r="A47" s="67"/>
      <c r="B47" s="1"/>
      <c r="C47" s="60" t="s">
        <v>499</v>
      </c>
      <c r="D47" s="1"/>
      <c r="E47" s="3">
        <v>0.017</v>
      </c>
      <c r="R47" s="2"/>
      <c r="T47" s="1"/>
      <c r="U47" s="1"/>
      <c r="V47" s="22"/>
      <c r="W47" s="11"/>
      <c r="X47" s="14"/>
      <c r="Y47" s="11"/>
      <c r="Z47" s="22"/>
      <c r="AA47" s="11"/>
      <c r="AB47" s="14"/>
      <c r="AC47" s="11"/>
      <c r="AD47" s="22"/>
      <c r="AE47" s="11"/>
      <c r="AF47" s="14"/>
      <c r="AG47" s="11"/>
      <c r="AH47" s="22"/>
      <c r="AI47" s="11"/>
      <c r="AJ47" s="14"/>
      <c r="AK47" s="1"/>
      <c r="AL47" s="1"/>
      <c r="AM47" s="1"/>
      <c r="AN47" s="22"/>
      <c r="AO47" s="11"/>
      <c r="AP47" s="14"/>
      <c r="AQ47" s="11"/>
      <c r="AR47" s="11"/>
      <c r="AS47" s="11"/>
      <c r="AT47" s="14"/>
      <c r="AU47" s="11"/>
      <c r="AV47" s="22"/>
      <c r="AW47" s="11"/>
      <c r="AX47" s="14"/>
      <c r="AY47" s="11"/>
      <c r="AZ47" s="22"/>
      <c r="BA47" s="1"/>
      <c r="BB47" s="14"/>
      <c r="BC47" s="2"/>
    </row>
    <row r="48" spans="1:55" ht="33" customHeight="1">
      <c r="A48" s="67"/>
      <c r="B48" s="1"/>
      <c r="C48" s="60" t="s">
        <v>511</v>
      </c>
      <c r="D48" s="1"/>
      <c r="E48" s="3">
        <v>0.005</v>
      </c>
      <c r="R48" s="2"/>
      <c r="T48" s="1"/>
      <c r="U48" s="1"/>
      <c r="V48" s="26"/>
      <c r="W48" s="11"/>
      <c r="X48" s="14"/>
      <c r="Y48" s="11"/>
      <c r="Z48" s="11"/>
      <c r="AA48" s="11"/>
      <c r="AB48" s="14"/>
      <c r="AC48" s="11"/>
      <c r="AD48" s="22"/>
      <c r="AE48" s="11"/>
      <c r="AF48" s="14"/>
      <c r="AG48" s="11"/>
      <c r="AH48" s="11"/>
      <c r="AI48" s="11"/>
      <c r="AJ48" s="14"/>
      <c r="AK48" s="1"/>
      <c r="AL48" s="1"/>
      <c r="AM48" s="1"/>
      <c r="AN48" s="22"/>
      <c r="AO48" s="11"/>
      <c r="AP48" s="14"/>
      <c r="AQ48" s="11"/>
      <c r="AR48" s="22"/>
      <c r="AS48" s="11"/>
      <c r="AT48" s="14"/>
      <c r="AU48" s="11"/>
      <c r="AV48" s="22"/>
      <c r="AW48" s="11"/>
      <c r="AX48" s="14"/>
      <c r="AY48" s="11"/>
      <c r="AZ48" s="22"/>
      <c r="BA48" s="1"/>
      <c r="BB48" s="14"/>
      <c r="BC48" s="2"/>
    </row>
    <row r="49" spans="1:55" ht="16.5" customHeight="1">
      <c r="A49" s="67"/>
      <c r="B49" s="1"/>
      <c r="C49" s="60" t="s">
        <v>520</v>
      </c>
      <c r="D49" s="1"/>
      <c r="E49" s="3">
        <v>0.002</v>
      </c>
      <c r="R49" s="2"/>
      <c r="T49" s="1"/>
      <c r="U49" s="1"/>
      <c r="V49" s="22"/>
      <c r="W49" s="11"/>
      <c r="X49" s="9"/>
      <c r="Y49" s="11"/>
      <c r="Z49" s="1"/>
      <c r="AA49" s="11"/>
      <c r="AB49" s="14"/>
      <c r="AC49" s="11"/>
      <c r="AD49" s="22"/>
      <c r="AE49" s="11"/>
      <c r="AF49" s="14"/>
      <c r="AG49" s="11"/>
      <c r="AH49" s="1"/>
      <c r="AI49" s="11"/>
      <c r="AJ49" s="14"/>
      <c r="AK49" s="1"/>
      <c r="AL49" s="1"/>
      <c r="AM49" s="1"/>
      <c r="AN49" s="22"/>
      <c r="AO49" s="11"/>
      <c r="AP49" s="14"/>
      <c r="AQ49" s="11"/>
      <c r="AR49" s="22"/>
      <c r="AS49" s="11"/>
      <c r="AT49" s="14"/>
      <c r="AU49" s="1"/>
      <c r="AV49" s="22"/>
      <c r="AW49" s="11"/>
      <c r="AX49" s="14"/>
      <c r="AY49" s="11"/>
      <c r="AZ49" s="22"/>
      <c r="BA49" s="1"/>
      <c r="BB49" s="14"/>
      <c r="BC49" s="2"/>
    </row>
    <row r="50" spans="1:55" ht="16.5" customHeight="1">
      <c r="A50" s="67"/>
      <c r="B50" s="1"/>
      <c r="C50" s="60" t="s">
        <v>260</v>
      </c>
      <c r="D50" s="1"/>
      <c r="E50" s="3">
        <v>0.002</v>
      </c>
      <c r="R50" s="2"/>
      <c r="T50" s="1"/>
      <c r="U50" s="1"/>
      <c r="V50" s="22"/>
      <c r="W50" s="11"/>
      <c r="X50" s="14"/>
      <c r="Y50" s="11"/>
      <c r="Z50" s="11"/>
      <c r="AA50" s="11"/>
      <c r="AB50" s="14"/>
      <c r="AC50" s="11"/>
      <c r="AD50" s="22"/>
      <c r="AE50" s="11"/>
      <c r="AF50" s="14"/>
      <c r="AG50" s="11"/>
      <c r="AH50" s="11"/>
      <c r="AI50" s="11"/>
      <c r="AJ50" s="14"/>
      <c r="AK50" s="1"/>
      <c r="AL50" s="1"/>
      <c r="AM50" s="1"/>
      <c r="AN50" s="22"/>
      <c r="AO50" s="11"/>
      <c r="AP50" s="14"/>
      <c r="AQ50" s="11"/>
      <c r="AR50" s="22"/>
      <c r="AS50" s="11"/>
      <c r="AT50" s="14"/>
      <c r="AU50" s="1"/>
      <c r="AV50" s="22"/>
      <c r="AW50" s="11"/>
      <c r="AX50" s="14"/>
      <c r="AY50" s="11"/>
      <c r="AZ50" s="22"/>
      <c r="BA50" s="1"/>
      <c r="BB50" s="14"/>
      <c r="BC50" s="2"/>
    </row>
    <row r="51" spans="1:55" ht="16.5" customHeight="1">
      <c r="A51" s="67"/>
      <c r="B51" s="1"/>
      <c r="C51" s="60" t="s">
        <v>211</v>
      </c>
      <c r="D51" s="1"/>
      <c r="E51" s="3">
        <v>0.001</v>
      </c>
      <c r="R51" s="2"/>
      <c r="T51" s="1"/>
      <c r="U51" s="1"/>
      <c r="V51" s="22"/>
      <c r="W51" s="11"/>
      <c r="X51" s="14"/>
      <c r="Y51" s="11"/>
      <c r="Z51" s="22"/>
      <c r="AA51" s="11"/>
      <c r="AB51" s="14"/>
      <c r="AC51" s="11"/>
      <c r="AD51" s="22"/>
      <c r="AE51" s="11"/>
      <c r="AF51" s="14"/>
      <c r="AG51" s="11"/>
      <c r="AH51" s="22"/>
      <c r="AI51" s="11"/>
      <c r="AJ51" s="14"/>
      <c r="AK51" s="1"/>
      <c r="AL51" s="1"/>
      <c r="AM51" s="1"/>
      <c r="AN51" s="22"/>
      <c r="AO51" s="11"/>
      <c r="AP51" s="14"/>
      <c r="AQ51" s="11"/>
      <c r="AR51" s="22"/>
      <c r="AS51" s="11"/>
      <c r="AT51" s="14"/>
      <c r="AU51" s="11"/>
      <c r="AV51" s="22"/>
      <c r="AW51" s="11"/>
      <c r="AX51" s="14"/>
      <c r="AY51" s="11"/>
      <c r="AZ51" s="22"/>
      <c r="BA51" s="1"/>
      <c r="BB51" s="14"/>
      <c r="BC51" s="2"/>
    </row>
    <row r="52" spans="1:55" ht="33" customHeight="1">
      <c r="A52" s="67"/>
      <c r="B52" s="100" t="s">
        <v>547</v>
      </c>
      <c r="C52" s="6"/>
      <c r="D52" s="1"/>
      <c r="E52" s="3"/>
      <c r="R52" s="2"/>
      <c r="T52" s="1"/>
      <c r="U52" s="1"/>
      <c r="V52" s="11"/>
      <c r="W52" s="11"/>
      <c r="X52" s="14"/>
      <c r="Y52" s="11"/>
      <c r="Z52" s="11"/>
      <c r="AA52" s="11"/>
      <c r="AB52" s="14"/>
      <c r="AC52" s="11"/>
      <c r="AD52" s="11"/>
      <c r="AE52" s="11"/>
      <c r="AF52" s="14"/>
      <c r="AG52" s="11"/>
      <c r="AH52" s="22"/>
      <c r="AI52" s="11"/>
      <c r="AJ52" s="14"/>
      <c r="AK52" s="1"/>
      <c r="AL52" s="1"/>
      <c r="AM52" s="26"/>
      <c r="AN52" s="27"/>
      <c r="AO52" s="11"/>
      <c r="AP52" s="14"/>
      <c r="AQ52" s="11"/>
      <c r="AR52" s="18"/>
      <c r="AS52" s="18"/>
      <c r="AT52" s="29"/>
      <c r="AU52" s="11"/>
      <c r="AV52" s="22"/>
      <c r="AW52" s="11"/>
      <c r="AX52" s="14"/>
      <c r="AY52" s="11"/>
      <c r="AZ52" s="22"/>
      <c r="BA52" s="1"/>
      <c r="BB52" s="14"/>
      <c r="BC52" s="2"/>
    </row>
    <row r="53" spans="1:55" ht="33" customHeight="1">
      <c r="A53" s="67"/>
      <c r="B53" s="1"/>
      <c r="C53" s="60" t="s">
        <v>60</v>
      </c>
      <c r="D53" s="1"/>
      <c r="E53" s="3">
        <v>0.131</v>
      </c>
      <c r="R53" s="2"/>
      <c r="T53" s="1"/>
      <c r="U53" s="11"/>
      <c r="V53" s="1"/>
      <c r="W53" s="11"/>
      <c r="X53" s="14"/>
      <c r="Y53" s="11"/>
      <c r="Z53" s="11"/>
      <c r="AA53" s="11"/>
      <c r="AB53" s="14"/>
      <c r="AC53" s="11"/>
      <c r="AD53" s="1"/>
      <c r="AE53" s="11"/>
      <c r="AF53" s="14"/>
      <c r="AG53" s="11"/>
      <c r="AH53" s="22"/>
      <c r="AI53" s="11"/>
      <c r="AJ53" s="14"/>
      <c r="AK53" s="1"/>
      <c r="AL53" s="1"/>
      <c r="AM53" s="1"/>
      <c r="AN53" s="22"/>
      <c r="AO53" s="11"/>
      <c r="AP53" s="14"/>
      <c r="AQ53" s="11"/>
      <c r="AS53" s="11"/>
      <c r="AT53" s="14"/>
      <c r="AU53" s="11"/>
      <c r="AV53" s="22"/>
      <c r="AW53" s="11"/>
      <c r="AX53" s="14"/>
      <c r="AY53" s="11"/>
      <c r="AZ53" s="22"/>
      <c r="BA53" s="1"/>
      <c r="BB53" s="14"/>
      <c r="BC53" s="2"/>
    </row>
    <row r="54" spans="1:55" ht="16.5" customHeight="1">
      <c r="A54" s="67"/>
      <c r="B54" s="1"/>
      <c r="C54" s="60" t="s">
        <v>498</v>
      </c>
      <c r="D54" s="1"/>
      <c r="E54" s="3">
        <v>0.03</v>
      </c>
      <c r="R54" s="2"/>
      <c r="T54" s="1"/>
      <c r="U54" s="1"/>
      <c r="V54" s="11"/>
      <c r="W54" s="11"/>
      <c r="X54" s="14"/>
      <c r="Y54" s="11"/>
      <c r="Z54" s="22"/>
      <c r="AA54" s="11"/>
      <c r="AB54" s="14"/>
      <c r="AC54" s="11"/>
      <c r="AD54" s="11"/>
      <c r="AE54" s="11"/>
      <c r="AF54" s="14"/>
      <c r="AG54" s="11"/>
      <c r="AH54" s="22"/>
      <c r="AI54" s="11"/>
      <c r="AJ54" s="14"/>
      <c r="AK54" s="1"/>
      <c r="AL54" s="1"/>
      <c r="AM54" s="1"/>
      <c r="AN54" s="22"/>
      <c r="AO54" s="11"/>
      <c r="AP54" s="14"/>
      <c r="AQ54" s="11"/>
      <c r="AR54" s="11"/>
      <c r="AS54" s="11"/>
      <c r="AT54" s="14"/>
      <c r="AU54" s="11"/>
      <c r="AV54" s="22"/>
      <c r="AW54" s="11"/>
      <c r="AX54" s="14"/>
      <c r="AY54" s="12"/>
      <c r="AZ54" s="12"/>
      <c r="BA54" s="12"/>
      <c r="BB54" s="12"/>
      <c r="BC54" s="2"/>
    </row>
    <row r="55" spans="1:55" ht="16.5" customHeight="1">
      <c r="A55" s="67"/>
      <c r="B55" s="1"/>
      <c r="C55" s="60" t="s">
        <v>211</v>
      </c>
      <c r="D55" s="1"/>
      <c r="E55" s="3">
        <v>0.027</v>
      </c>
      <c r="R55" s="2"/>
      <c r="T55" s="1"/>
      <c r="U55" s="1"/>
      <c r="V55" s="22"/>
      <c r="W55" s="11"/>
      <c r="X55" s="14"/>
      <c r="Y55" s="11"/>
      <c r="Z55" s="22"/>
      <c r="AA55" s="11"/>
      <c r="AB55" s="14"/>
      <c r="AC55" s="11"/>
      <c r="AD55" s="22"/>
      <c r="AE55" s="11"/>
      <c r="AF55" s="14"/>
      <c r="AG55" s="11"/>
      <c r="AH55" s="22"/>
      <c r="AI55" s="11"/>
      <c r="AJ55" s="14"/>
      <c r="AK55" s="1"/>
      <c r="AL55" s="1"/>
      <c r="AM55" s="1"/>
      <c r="AN55" s="22"/>
      <c r="AO55" s="11"/>
      <c r="AP55" s="14"/>
      <c r="AQ55" s="11"/>
      <c r="AR55" s="22"/>
      <c r="AS55" s="11"/>
      <c r="AT55" s="14"/>
      <c r="AU55" s="11"/>
      <c r="AV55" s="22"/>
      <c r="AW55" s="11"/>
      <c r="AX55" s="14"/>
      <c r="AY55" s="12"/>
      <c r="AZ55" s="12"/>
      <c r="BA55" s="12"/>
      <c r="BB55" s="12"/>
      <c r="BC55" s="2"/>
    </row>
    <row r="56" spans="1:55" ht="16.5" customHeight="1">
      <c r="A56" s="67"/>
      <c r="B56" s="1"/>
      <c r="C56" s="60" t="s">
        <v>578</v>
      </c>
      <c r="D56" s="1"/>
      <c r="E56" s="3">
        <v>0.018</v>
      </c>
      <c r="R56" s="2"/>
      <c r="T56" s="1"/>
      <c r="U56" s="1"/>
      <c r="V56" s="22"/>
      <c r="W56" s="11"/>
      <c r="X56" s="14"/>
      <c r="Y56" s="11"/>
      <c r="Z56" s="22"/>
      <c r="AA56" s="11"/>
      <c r="AB56" s="14"/>
      <c r="AC56" s="11"/>
      <c r="AD56" s="22"/>
      <c r="AE56" s="11"/>
      <c r="AF56" s="14"/>
      <c r="AG56" s="11"/>
      <c r="AH56" s="11"/>
      <c r="AI56" s="11"/>
      <c r="AJ56" s="14"/>
      <c r="AK56" s="1"/>
      <c r="AL56" s="1"/>
      <c r="AM56" s="1"/>
      <c r="AN56" s="22"/>
      <c r="AO56" s="11"/>
      <c r="AP56" s="14"/>
      <c r="AQ56" s="11"/>
      <c r="AR56" s="22"/>
      <c r="AS56" s="11"/>
      <c r="AT56" s="14"/>
      <c r="AU56" s="12"/>
      <c r="AV56" s="22"/>
      <c r="AW56" s="1"/>
      <c r="AX56" s="14"/>
      <c r="AY56" s="12"/>
      <c r="AZ56" s="12"/>
      <c r="BA56" s="12"/>
      <c r="BB56" s="12"/>
      <c r="BC56" s="2"/>
    </row>
    <row r="57" spans="1:55" ht="33" customHeight="1">
      <c r="A57" s="67"/>
      <c r="B57" s="100" t="s">
        <v>592</v>
      </c>
      <c r="C57" s="6"/>
      <c r="D57" s="1"/>
      <c r="E57" s="3"/>
      <c r="R57" s="2"/>
      <c r="T57" s="1"/>
      <c r="U57" s="1"/>
      <c r="V57" s="22"/>
      <c r="W57" s="11"/>
      <c r="X57" s="14"/>
      <c r="Y57" s="11"/>
      <c r="Z57" s="22"/>
      <c r="AA57" s="11"/>
      <c r="AB57" s="14"/>
      <c r="AC57" s="11"/>
      <c r="AD57" s="22"/>
      <c r="AE57" s="11"/>
      <c r="AF57" s="14"/>
      <c r="AG57" s="11"/>
      <c r="AH57" s="11"/>
      <c r="AI57" s="11"/>
      <c r="AJ57" s="14"/>
      <c r="AK57" s="1"/>
      <c r="AL57" s="1"/>
      <c r="AM57" s="26"/>
      <c r="AN57" s="27"/>
      <c r="AO57" s="11"/>
      <c r="AP57" s="14"/>
      <c r="AQ57" s="11"/>
      <c r="AR57" s="11"/>
      <c r="AS57" s="11"/>
      <c r="AT57" s="14"/>
      <c r="AU57" s="12"/>
      <c r="AV57" s="22"/>
      <c r="AW57" s="1"/>
      <c r="AX57" s="14"/>
      <c r="AY57" s="11"/>
      <c r="AZ57" s="11"/>
      <c r="BA57" s="11"/>
      <c r="BB57" s="9"/>
      <c r="BC57" s="2"/>
    </row>
    <row r="58" spans="1:55" ht="16.5" customHeight="1" thickBot="1">
      <c r="A58" s="67"/>
      <c r="B58" s="32"/>
      <c r="C58" s="32"/>
      <c r="D58" s="32"/>
      <c r="E58" s="87"/>
      <c r="R58" s="2"/>
      <c r="T58" s="1"/>
      <c r="U58" s="1"/>
      <c r="V58" s="22"/>
      <c r="W58" s="11"/>
      <c r="X58" s="14"/>
      <c r="Y58" s="11"/>
      <c r="Z58" s="11"/>
      <c r="AA58" s="11"/>
      <c r="AB58" s="14"/>
      <c r="AC58" s="11"/>
      <c r="AD58" s="22"/>
      <c r="AE58" s="11"/>
      <c r="AF58" s="14"/>
      <c r="AG58" s="11"/>
      <c r="AH58" s="22"/>
      <c r="AI58" s="11"/>
      <c r="AJ58" s="14"/>
      <c r="AK58" s="1"/>
      <c r="AL58" s="1"/>
      <c r="AM58" s="1"/>
      <c r="AN58" s="11"/>
      <c r="AO58" s="11"/>
      <c r="AP58" s="14"/>
      <c r="AQ58" s="11"/>
      <c r="AR58" s="11"/>
      <c r="AS58" s="11"/>
      <c r="AT58" s="14"/>
      <c r="AU58" s="11"/>
      <c r="AV58" s="11"/>
      <c r="AW58" s="11"/>
      <c r="AX58" s="14"/>
      <c r="AY58" s="11"/>
      <c r="AZ58" s="11"/>
      <c r="BA58" s="11"/>
      <c r="BB58" s="14"/>
      <c r="BC58" s="2"/>
    </row>
    <row r="59" spans="1:55" ht="16.5" customHeight="1" thickBot="1">
      <c r="A59" s="67"/>
      <c r="B59" s="32"/>
      <c r="C59" s="32"/>
      <c r="D59" s="32"/>
      <c r="E59" s="68"/>
      <c r="F59" s="2"/>
      <c r="G59" s="2"/>
      <c r="H59" s="2"/>
      <c r="I59" s="2"/>
      <c r="R59" s="2"/>
      <c r="T59" s="1"/>
      <c r="U59" s="1"/>
      <c r="W59" s="1"/>
      <c r="X59" s="9"/>
      <c r="Y59" s="1"/>
      <c r="Z59" s="1"/>
      <c r="AA59" s="1"/>
      <c r="AB59" s="9"/>
      <c r="AC59" s="1"/>
      <c r="AD59" s="1"/>
      <c r="AE59" s="1"/>
      <c r="AF59" s="9"/>
      <c r="AG59" s="1"/>
      <c r="AH59" s="1"/>
      <c r="AI59" s="1"/>
      <c r="AJ59" s="9"/>
      <c r="AK59" s="1"/>
      <c r="AL59" s="1"/>
      <c r="AM59" s="1"/>
      <c r="AN59" s="1"/>
      <c r="AO59" s="1"/>
      <c r="AP59" s="9"/>
      <c r="AQ59" s="1"/>
      <c r="AR59" s="1"/>
      <c r="AS59" s="1"/>
      <c r="AT59" s="9"/>
      <c r="AU59" s="1"/>
      <c r="AV59" s="1"/>
      <c r="AW59" s="1"/>
      <c r="AX59" s="9"/>
      <c r="AY59" s="1"/>
      <c r="AZ59" s="1"/>
      <c r="BA59" s="1"/>
      <c r="BB59" s="9"/>
      <c r="BC59" s="2"/>
    </row>
    <row r="60" spans="1:55" ht="33" customHeight="1">
      <c r="A60" s="67"/>
      <c r="B60" s="134" t="s">
        <v>0</v>
      </c>
      <c r="C60" s="132"/>
      <c r="D60" s="133"/>
      <c r="E60" s="99" t="s">
        <v>1</v>
      </c>
      <c r="T60" s="1"/>
      <c r="U60" s="1"/>
      <c r="V60" s="1"/>
      <c r="W60" s="1"/>
      <c r="X60" s="9"/>
      <c r="Y60" s="1"/>
      <c r="Z60" s="1"/>
      <c r="AA60" s="1"/>
      <c r="AB60" s="9"/>
      <c r="AC60" s="1"/>
      <c r="AD60" s="1"/>
      <c r="AE60" s="1"/>
      <c r="AF60" s="9"/>
      <c r="AG60" s="1"/>
      <c r="AH60" s="1"/>
      <c r="AI60" s="1"/>
      <c r="AJ60" s="9"/>
      <c r="AK60" s="1"/>
      <c r="AL60" s="1"/>
      <c r="AM60" s="1"/>
      <c r="AN60" s="1"/>
      <c r="AO60" s="1"/>
      <c r="AP60" s="9"/>
      <c r="AQ60" s="1"/>
      <c r="AR60" s="1"/>
      <c r="AS60" s="1"/>
      <c r="AT60" s="9"/>
      <c r="AU60" s="1"/>
      <c r="AV60" s="1"/>
      <c r="AW60" s="1"/>
      <c r="AX60" s="9"/>
      <c r="AY60" s="1"/>
      <c r="AZ60" s="1"/>
      <c r="BA60" s="1"/>
      <c r="BB60" s="9"/>
      <c r="BC60" s="2"/>
    </row>
    <row r="61" spans="1:5" ht="16.5" customHeight="1">
      <c r="A61" s="67"/>
      <c r="B61" s="69"/>
      <c r="C61" s="60" t="s">
        <v>145</v>
      </c>
      <c r="D61" s="1"/>
      <c r="E61" s="3">
        <v>0.53</v>
      </c>
    </row>
    <row r="62" spans="1:5" ht="16.5" customHeight="1">
      <c r="A62" s="67"/>
      <c r="B62" s="69"/>
      <c r="C62" s="60" t="s">
        <v>154</v>
      </c>
      <c r="D62" s="1"/>
      <c r="E62" s="3">
        <v>0.14</v>
      </c>
    </row>
    <row r="63" spans="2:5" ht="16.5" customHeight="1">
      <c r="B63" s="69"/>
      <c r="C63" s="60" t="s">
        <v>160</v>
      </c>
      <c r="D63" s="1"/>
      <c r="E63" s="3">
        <v>0.069</v>
      </c>
    </row>
    <row r="64" spans="2:5" ht="16.5" customHeight="1">
      <c r="B64" s="69"/>
      <c r="C64" s="60" t="s">
        <v>166</v>
      </c>
      <c r="D64" s="1"/>
      <c r="E64" s="3">
        <v>0.054</v>
      </c>
    </row>
    <row r="65" spans="2:5" ht="16.5" customHeight="1">
      <c r="B65" s="69"/>
      <c r="C65" s="60" t="s">
        <v>175</v>
      </c>
      <c r="D65" s="1"/>
      <c r="E65" s="3">
        <v>0.045</v>
      </c>
    </row>
    <row r="66" spans="2:5" ht="33" customHeight="1">
      <c r="B66" s="69"/>
      <c r="C66" s="60" t="s">
        <v>186</v>
      </c>
      <c r="D66" s="1"/>
      <c r="E66" s="3">
        <v>0.039</v>
      </c>
    </row>
    <row r="67" spans="2:5" ht="16.5" customHeight="1">
      <c r="B67" s="69"/>
      <c r="C67" s="60" t="s">
        <v>195</v>
      </c>
      <c r="D67" s="1"/>
      <c r="E67" s="3">
        <v>0.023</v>
      </c>
    </row>
    <row r="68" spans="2:5" ht="16.5" customHeight="1">
      <c r="B68" s="69"/>
      <c r="C68" s="100" t="s">
        <v>204</v>
      </c>
      <c r="D68" s="1"/>
      <c r="E68" s="3">
        <v>0.014</v>
      </c>
    </row>
    <row r="69" spans="2:5" ht="16.5" customHeight="1">
      <c r="B69" s="69"/>
      <c r="C69" s="100" t="s">
        <v>214</v>
      </c>
      <c r="D69" s="1"/>
      <c r="E69" s="3">
        <v>0.014</v>
      </c>
    </row>
    <row r="70" spans="2:5" ht="16.5" customHeight="1">
      <c r="B70" s="69"/>
      <c r="C70" s="60" t="s">
        <v>222</v>
      </c>
      <c r="D70" s="1"/>
      <c r="E70" s="3">
        <v>0.008</v>
      </c>
    </row>
    <row r="71" spans="2:5" ht="33" customHeight="1">
      <c r="B71" s="69"/>
      <c r="C71" s="60" t="s">
        <v>232</v>
      </c>
      <c r="D71" s="1"/>
      <c r="E71" s="3">
        <v>0.007</v>
      </c>
    </row>
    <row r="72" spans="2:5" ht="16.5" customHeight="1">
      <c r="B72" s="69"/>
      <c r="C72" s="60" t="s">
        <v>238</v>
      </c>
      <c r="D72" s="1"/>
      <c r="E72" s="3">
        <v>0.006</v>
      </c>
    </row>
    <row r="73" spans="2:5" ht="16.5" customHeight="1">
      <c r="B73" s="69"/>
      <c r="C73" s="60" t="s">
        <v>244</v>
      </c>
      <c r="D73" s="1"/>
      <c r="E73" s="3">
        <v>0.005</v>
      </c>
    </row>
    <row r="74" spans="2:5" ht="16.5" customHeight="1">
      <c r="B74" s="69"/>
      <c r="C74" s="60" t="s">
        <v>252</v>
      </c>
      <c r="D74" s="1"/>
      <c r="E74" s="3">
        <v>0.005</v>
      </c>
    </row>
    <row r="75" spans="2:5" ht="16.5" customHeight="1">
      <c r="B75" s="69"/>
      <c r="C75" s="60" t="s">
        <v>259</v>
      </c>
      <c r="D75" s="1"/>
      <c r="E75" s="3">
        <v>0.004</v>
      </c>
    </row>
    <row r="76" spans="2:5" ht="33" customHeight="1">
      <c r="B76" s="69"/>
      <c r="C76" s="60" t="s">
        <v>273</v>
      </c>
      <c r="D76" s="1"/>
      <c r="E76" s="3">
        <v>0.003</v>
      </c>
    </row>
    <row r="77" spans="2:5" ht="16.5" customHeight="1">
      <c r="B77" s="69"/>
      <c r="C77" s="60" t="s">
        <v>281</v>
      </c>
      <c r="D77" s="1"/>
      <c r="E77" s="3">
        <v>0.003</v>
      </c>
    </row>
    <row r="78" spans="2:5" ht="16.5" customHeight="1">
      <c r="B78" s="69"/>
      <c r="C78" s="100" t="s">
        <v>290</v>
      </c>
      <c r="D78" s="1"/>
      <c r="E78" s="3">
        <v>0.002</v>
      </c>
    </row>
    <row r="79" spans="2:5" ht="16.5" customHeight="1">
      <c r="B79" s="69"/>
      <c r="C79" s="60" t="s">
        <v>295</v>
      </c>
      <c r="D79" s="1"/>
      <c r="E79" s="3">
        <v>0.002</v>
      </c>
    </row>
    <row r="80" spans="2:5" ht="16.5" customHeight="1">
      <c r="B80" s="69"/>
      <c r="C80" s="60" t="s">
        <v>301</v>
      </c>
      <c r="D80" s="1"/>
      <c r="E80" s="3">
        <v>0.002</v>
      </c>
    </row>
    <row r="81" spans="2:5" ht="16.5" customHeight="1">
      <c r="B81" s="69"/>
      <c r="C81" s="100" t="s">
        <v>306</v>
      </c>
      <c r="D81" s="1"/>
      <c r="E81" s="3">
        <v>0.001</v>
      </c>
    </row>
    <row r="82" spans="2:5" ht="33" customHeight="1">
      <c r="B82" s="69" t="s">
        <v>318</v>
      </c>
      <c r="C82" s="13"/>
      <c r="D82" s="1"/>
      <c r="E82" s="3"/>
    </row>
    <row r="83" spans="2:5" ht="33" customHeight="1">
      <c r="B83" s="69"/>
      <c r="C83" s="60" t="s">
        <v>333</v>
      </c>
      <c r="D83" s="1"/>
      <c r="E83" s="3">
        <v>0.002</v>
      </c>
    </row>
    <row r="84" spans="2:5" ht="49.5" customHeight="1">
      <c r="B84" s="69"/>
      <c r="C84" s="94" t="s">
        <v>352</v>
      </c>
      <c r="D84" s="94"/>
      <c r="E84" s="81"/>
    </row>
    <row r="85" spans="2:5" ht="16.5" customHeight="1">
      <c r="B85" s="69"/>
      <c r="C85" s="1"/>
      <c r="D85" s="1"/>
      <c r="E85" s="83"/>
    </row>
    <row r="86" spans="2:5" ht="16.5" customHeight="1">
      <c r="B86" s="69" t="s">
        <v>365</v>
      </c>
      <c r="C86" s="13"/>
      <c r="D86" s="1"/>
      <c r="E86" s="3"/>
    </row>
    <row r="87" spans="2:5" ht="33" customHeight="1">
      <c r="B87" s="69"/>
      <c r="C87" s="60" t="s">
        <v>377</v>
      </c>
      <c r="D87" s="1"/>
      <c r="E87" s="3">
        <v>0.01</v>
      </c>
    </row>
    <row r="88" spans="2:5" ht="16.5" customHeight="1">
      <c r="B88" s="69"/>
      <c r="C88" s="60" t="s">
        <v>382</v>
      </c>
      <c r="D88" s="1"/>
      <c r="E88" s="3">
        <v>0.009</v>
      </c>
    </row>
    <row r="89" spans="2:5" ht="16.5" customHeight="1">
      <c r="B89" s="69"/>
      <c r="C89" s="60" t="s">
        <v>393</v>
      </c>
      <c r="D89" s="1"/>
      <c r="E89" s="3">
        <v>0.007</v>
      </c>
    </row>
    <row r="90" spans="2:5" ht="16.5" customHeight="1">
      <c r="B90" s="69"/>
      <c r="C90" s="60" t="s">
        <v>88</v>
      </c>
      <c r="D90" s="1"/>
      <c r="E90" s="3">
        <v>0.007</v>
      </c>
    </row>
    <row r="91" spans="2:5" ht="16.5" customHeight="1">
      <c r="B91" s="69"/>
      <c r="C91" s="60" t="s">
        <v>406</v>
      </c>
      <c r="D91" s="1"/>
      <c r="E91" s="3">
        <v>0.002</v>
      </c>
    </row>
    <row r="92" spans="2:5" ht="33" customHeight="1">
      <c r="B92" s="69"/>
      <c r="C92" s="60" t="s">
        <v>418</v>
      </c>
      <c r="D92" s="1"/>
      <c r="E92" s="3">
        <v>0.002</v>
      </c>
    </row>
    <row r="93" spans="2:5" ht="16.5" customHeight="1">
      <c r="B93" s="69"/>
      <c r="C93" s="60" t="s">
        <v>423</v>
      </c>
      <c r="D93" s="1"/>
      <c r="E93" s="3">
        <v>0.001</v>
      </c>
    </row>
    <row r="94" spans="2:5" ht="49.5" customHeight="1">
      <c r="B94" s="69" t="s">
        <v>439</v>
      </c>
      <c r="C94" s="13"/>
      <c r="D94" s="1"/>
      <c r="E94" s="3"/>
    </row>
    <row r="95" spans="2:5" ht="33" customHeight="1">
      <c r="B95" s="69"/>
      <c r="C95" s="60" t="s">
        <v>454</v>
      </c>
      <c r="D95" s="1"/>
      <c r="E95" s="3">
        <v>0.274</v>
      </c>
    </row>
    <row r="96" spans="2:5" ht="16.5" customHeight="1">
      <c r="B96" s="69"/>
      <c r="C96" s="60" t="s">
        <v>459</v>
      </c>
      <c r="D96" s="1"/>
      <c r="E96" s="3">
        <v>0.122</v>
      </c>
    </row>
    <row r="97" spans="2:5" ht="16.5" customHeight="1">
      <c r="B97" s="69"/>
      <c r="C97" s="60" t="s">
        <v>464</v>
      </c>
      <c r="D97" s="1"/>
      <c r="E97" s="3">
        <v>0.026</v>
      </c>
    </row>
    <row r="98" spans="2:5" ht="16.5" customHeight="1">
      <c r="B98" s="69"/>
      <c r="C98" s="60" t="s">
        <v>469</v>
      </c>
      <c r="D98" s="1"/>
      <c r="E98" s="3">
        <v>0.001</v>
      </c>
    </row>
    <row r="99" spans="2:5" ht="50.25" customHeight="1">
      <c r="B99" s="69" t="s">
        <v>492</v>
      </c>
      <c r="C99" s="13"/>
      <c r="D99" s="1"/>
      <c r="E99" s="3"/>
    </row>
    <row r="100" spans="2:5" ht="33" customHeight="1">
      <c r="B100" s="69"/>
      <c r="C100" s="60" t="s">
        <v>506</v>
      </c>
      <c r="D100" s="1"/>
      <c r="E100" s="3">
        <v>0.106</v>
      </c>
    </row>
    <row r="101" spans="2:5" ht="16.5" customHeight="1">
      <c r="B101" s="69"/>
      <c r="C101" s="60" t="s">
        <v>512</v>
      </c>
      <c r="D101" s="1"/>
      <c r="E101" s="3">
        <v>0.079</v>
      </c>
    </row>
    <row r="102" spans="2:5" ht="16.5" customHeight="1">
      <c r="B102" s="69"/>
      <c r="C102" s="60" t="s">
        <v>521</v>
      </c>
      <c r="D102" s="1"/>
      <c r="E102" s="3">
        <v>0.055</v>
      </c>
    </row>
    <row r="103" spans="2:5" ht="16.5" customHeight="1">
      <c r="B103" s="69"/>
      <c r="C103" s="60" t="s">
        <v>211</v>
      </c>
      <c r="D103" s="1"/>
      <c r="E103" s="3">
        <v>0.003</v>
      </c>
    </row>
    <row r="104" spans="2:5" ht="16.5" customHeight="1">
      <c r="B104" s="69"/>
      <c r="C104" s="60" t="s">
        <v>533</v>
      </c>
      <c r="D104" s="1"/>
      <c r="E104" s="3">
        <v>0.001</v>
      </c>
    </row>
    <row r="105" spans="2:5" ht="33" customHeight="1">
      <c r="B105" s="69"/>
      <c r="C105" s="94" t="s">
        <v>548</v>
      </c>
      <c r="D105" s="94"/>
      <c r="E105" s="81"/>
    </row>
    <row r="106" spans="2:5" ht="16.5" customHeight="1">
      <c r="B106" s="69"/>
      <c r="C106" s="1"/>
      <c r="D106" s="1"/>
      <c r="E106" s="83"/>
    </row>
    <row r="107" spans="2:5" ht="16.5" customHeight="1">
      <c r="B107" s="69" t="s">
        <v>560</v>
      </c>
      <c r="C107" s="13"/>
      <c r="D107" s="1"/>
      <c r="E107" s="3"/>
    </row>
    <row r="108" spans="2:5" ht="33" customHeight="1">
      <c r="B108" s="69"/>
      <c r="C108" s="60" t="s">
        <v>571</v>
      </c>
      <c r="D108" s="1"/>
      <c r="E108" s="3">
        <v>0.119</v>
      </c>
    </row>
    <row r="109" spans="2:5" ht="16.5" customHeight="1">
      <c r="B109" s="69"/>
      <c r="C109" s="60" t="s">
        <v>579</v>
      </c>
      <c r="D109" s="1"/>
      <c r="E109" s="3">
        <v>0.009</v>
      </c>
    </row>
    <row r="110" spans="2:5" ht="16.5" customHeight="1">
      <c r="B110" s="69"/>
      <c r="C110" s="60" t="s">
        <v>585</v>
      </c>
      <c r="D110" s="1"/>
      <c r="E110" s="3">
        <v>0.001</v>
      </c>
    </row>
    <row r="111" spans="2:5" ht="33" customHeight="1" thickBot="1">
      <c r="B111" s="71"/>
      <c r="C111" s="32"/>
      <c r="D111" s="32"/>
      <c r="E111" s="87"/>
    </row>
    <row r="112" spans="2:5" ht="16.5" customHeight="1" thickBot="1">
      <c r="B112" s="32"/>
      <c r="C112" s="32"/>
      <c r="D112" s="32"/>
      <c r="E112" s="68"/>
    </row>
    <row r="113" spans="2:5" ht="33" customHeight="1">
      <c r="B113" s="134" t="s">
        <v>0</v>
      </c>
      <c r="C113" s="132"/>
      <c r="D113" s="133"/>
      <c r="E113" s="99" t="s">
        <v>1</v>
      </c>
    </row>
    <row r="114" spans="2:5" ht="16.5" customHeight="1">
      <c r="B114" s="69" t="s">
        <v>146</v>
      </c>
      <c r="C114" s="13"/>
      <c r="D114" s="25"/>
      <c r="E114" s="3"/>
    </row>
    <row r="115" spans="2:5" ht="33" customHeight="1">
      <c r="B115" s="69"/>
      <c r="C115" s="60" t="s">
        <v>25</v>
      </c>
      <c r="D115" s="25"/>
      <c r="E115" s="3">
        <v>1.02</v>
      </c>
    </row>
    <row r="116" spans="2:5" ht="16.5" customHeight="1">
      <c r="B116" s="69"/>
      <c r="C116" s="60" t="s">
        <v>167</v>
      </c>
      <c r="D116" s="25"/>
      <c r="E116" s="3">
        <v>0.27</v>
      </c>
    </row>
    <row r="117" spans="2:5" ht="16.5" customHeight="1">
      <c r="B117" s="69"/>
      <c r="C117" s="60" t="s">
        <v>176</v>
      </c>
      <c r="D117" s="25"/>
      <c r="E117" s="3">
        <v>0.2</v>
      </c>
    </row>
    <row r="118" spans="2:5" ht="16.5" customHeight="1">
      <c r="B118" s="69"/>
      <c r="C118" s="60" t="s">
        <v>179</v>
      </c>
      <c r="D118" s="25"/>
      <c r="E118" s="3">
        <v>0.18</v>
      </c>
    </row>
    <row r="119" spans="2:5" ht="16.5" customHeight="1">
      <c r="B119" s="69"/>
      <c r="C119" s="60" t="s">
        <v>187</v>
      </c>
      <c r="D119" s="25"/>
      <c r="E119" s="3">
        <v>0.15</v>
      </c>
    </row>
    <row r="120" spans="2:5" ht="33" customHeight="1">
      <c r="B120" s="69"/>
      <c r="C120" s="60" t="s">
        <v>205</v>
      </c>
      <c r="D120" s="25"/>
      <c r="E120" s="3">
        <v>0.14</v>
      </c>
    </row>
    <row r="121" spans="2:5" ht="16.5" customHeight="1">
      <c r="B121" s="69"/>
      <c r="C121" s="60" t="s">
        <v>215</v>
      </c>
      <c r="D121" s="25"/>
      <c r="E121" s="3">
        <v>0.12</v>
      </c>
    </row>
    <row r="122" spans="2:5" ht="16.5" customHeight="1">
      <c r="B122" s="69"/>
      <c r="C122" s="60" t="s">
        <v>223</v>
      </c>
      <c r="D122" s="25"/>
      <c r="E122" s="3">
        <v>0.12</v>
      </c>
    </row>
    <row r="123" spans="2:5" ht="16.5" customHeight="1">
      <c r="B123" s="69"/>
      <c r="C123" s="60" t="s">
        <v>33</v>
      </c>
      <c r="D123" s="25"/>
      <c r="E123" s="3">
        <v>0.12</v>
      </c>
    </row>
    <row r="124" spans="2:5" ht="16.5" customHeight="1">
      <c r="B124" s="69"/>
      <c r="C124" s="60" t="s">
        <v>233</v>
      </c>
      <c r="D124" s="25"/>
      <c r="E124" s="3">
        <v>0.11</v>
      </c>
    </row>
    <row r="125" spans="2:5" ht="33" customHeight="1">
      <c r="B125" s="69"/>
      <c r="C125" s="60" t="s">
        <v>245</v>
      </c>
      <c r="D125" s="25"/>
      <c r="E125" s="3">
        <v>0.06</v>
      </c>
    </row>
    <row r="126" spans="2:5" ht="16.5" customHeight="1">
      <c r="B126" s="69"/>
      <c r="C126" s="60" t="s">
        <v>253</v>
      </c>
      <c r="D126" s="25"/>
      <c r="E126" s="3">
        <v>0.05</v>
      </c>
    </row>
    <row r="127" spans="2:5" ht="16.5" customHeight="1">
      <c r="B127" s="69"/>
      <c r="C127" s="60" t="s">
        <v>196</v>
      </c>
      <c r="D127" s="25"/>
      <c r="E127" s="3">
        <v>0.05</v>
      </c>
    </row>
    <row r="128" spans="2:5" ht="16.5" customHeight="1">
      <c r="B128" s="69"/>
      <c r="C128" s="60" t="s">
        <v>263</v>
      </c>
      <c r="D128" s="25"/>
      <c r="E128" s="3">
        <v>0.05</v>
      </c>
    </row>
    <row r="129" spans="2:5" ht="16.5" customHeight="1">
      <c r="B129" s="69"/>
      <c r="C129" s="60" t="s">
        <v>274</v>
      </c>
      <c r="D129" s="25"/>
      <c r="E129" s="3">
        <v>0.05</v>
      </c>
    </row>
    <row r="130" spans="2:5" ht="49.5" customHeight="1">
      <c r="B130" s="69"/>
      <c r="C130" s="60" t="s">
        <v>209</v>
      </c>
      <c r="D130" s="25"/>
      <c r="E130" s="3">
        <v>0.05</v>
      </c>
    </row>
    <row r="131" spans="2:5" ht="16.5" customHeight="1">
      <c r="B131" s="69"/>
      <c r="C131" s="60" t="s">
        <v>302</v>
      </c>
      <c r="D131" s="25"/>
      <c r="E131" s="3">
        <v>0.046</v>
      </c>
    </row>
    <row r="132" spans="2:5" ht="16.5" customHeight="1">
      <c r="B132" s="69"/>
      <c r="C132" s="60" t="s">
        <v>307</v>
      </c>
      <c r="D132" s="25"/>
      <c r="E132" s="3">
        <v>0.04</v>
      </c>
    </row>
    <row r="133" spans="2:5" ht="16.5" customHeight="1">
      <c r="B133" s="69"/>
      <c r="C133" s="60" t="s">
        <v>311</v>
      </c>
      <c r="D133" s="25"/>
      <c r="E133" s="3">
        <v>0.02</v>
      </c>
    </row>
    <row r="134" spans="2:5" ht="16.5" customHeight="1">
      <c r="B134" s="69"/>
      <c r="C134" s="60" t="s">
        <v>149</v>
      </c>
      <c r="D134" s="25"/>
      <c r="E134" s="3">
        <v>0.02</v>
      </c>
    </row>
    <row r="135" spans="2:5" ht="33" customHeight="1">
      <c r="B135" s="69"/>
      <c r="C135" s="60" t="s">
        <v>245</v>
      </c>
      <c r="D135" s="25"/>
      <c r="E135" s="3">
        <v>0.02</v>
      </c>
    </row>
    <row r="136" spans="2:5" ht="16.5" customHeight="1">
      <c r="B136" s="69"/>
      <c r="C136" s="60" t="s">
        <v>338</v>
      </c>
      <c r="D136" s="25"/>
      <c r="E136" s="3">
        <v>0.02</v>
      </c>
    </row>
    <row r="137" spans="2:5" ht="16.5" customHeight="1">
      <c r="B137" s="69"/>
      <c r="C137" s="60" t="s">
        <v>344</v>
      </c>
      <c r="D137" s="25"/>
      <c r="E137" s="3">
        <v>0.02</v>
      </c>
    </row>
    <row r="138" spans="2:5" ht="16.5" customHeight="1">
      <c r="B138" s="69"/>
      <c r="C138" s="60" t="s">
        <v>196</v>
      </c>
      <c r="D138" s="25"/>
      <c r="E138" s="3">
        <v>0.02</v>
      </c>
    </row>
    <row r="139" spans="2:5" ht="16.5" customHeight="1">
      <c r="B139" s="69"/>
      <c r="C139" s="60" t="s">
        <v>359</v>
      </c>
      <c r="D139" s="25"/>
      <c r="E139" s="3">
        <v>0.02</v>
      </c>
    </row>
    <row r="140" spans="2:5" ht="33" customHeight="1">
      <c r="B140" s="69"/>
      <c r="C140" s="60" t="s">
        <v>372</v>
      </c>
      <c r="D140" s="25"/>
      <c r="E140" s="3">
        <v>0.02</v>
      </c>
    </row>
    <row r="141" spans="2:5" ht="16.5" customHeight="1">
      <c r="B141" s="69"/>
      <c r="C141" s="60" t="s">
        <v>378</v>
      </c>
      <c r="D141" s="25"/>
      <c r="E141" s="3">
        <v>0.02</v>
      </c>
    </row>
    <row r="142" spans="2:5" ht="16.5" customHeight="1">
      <c r="B142" s="69"/>
      <c r="C142" s="60" t="s">
        <v>383</v>
      </c>
      <c r="D142" s="25"/>
      <c r="E142" s="3">
        <v>0.016</v>
      </c>
    </row>
    <row r="143" spans="2:5" ht="16.5" customHeight="1">
      <c r="B143" s="69"/>
      <c r="C143" s="60" t="s">
        <v>394</v>
      </c>
      <c r="D143" s="25"/>
      <c r="E143" s="3">
        <v>0.012</v>
      </c>
    </row>
    <row r="144" spans="2:5" ht="16.5" customHeight="1">
      <c r="B144" s="69"/>
      <c r="C144" s="60" t="s">
        <v>399</v>
      </c>
      <c r="D144" s="25"/>
      <c r="E144" s="3">
        <v>0.01</v>
      </c>
    </row>
    <row r="145" spans="2:5" ht="33" customHeight="1">
      <c r="B145" s="69"/>
      <c r="C145" s="60" t="s">
        <v>411</v>
      </c>
      <c r="D145" s="25"/>
      <c r="E145" s="3">
        <v>0.01</v>
      </c>
    </row>
    <row r="146" spans="2:5" ht="16.5" customHeight="1">
      <c r="B146" s="69"/>
      <c r="C146" s="60" t="s">
        <v>419</v>
      </c>
      <c r="D146" s="25"/>
      <c r="E146" s="3">
        <v>0.01</v>
      </c>
    </row>
    <row r="147" spans="2:5" ht="16.5" customHeight="1">
      <c r="B147" s="69"/>
      <c r="C147" s="60" t="s">
        <v>424</v>
      </c>
      <c r="D147" s="25"/>
      <c r="E147" s="3">
        <v>0.01</v>
      </c>
    </row>
    <row r="148" spans="2:5" ht="16.5" customHeight="1">
      <c r="B148" s="69"/>
      <c r="C148" s="60" t="s">
        <v>431</v>
      </c>
      <c r="D148" s="25"/>
      <c r="E148" s="3">
        <v>0.01</v>
      </c>
    </row>
    <row r="149" spans="2:5" ht="16.5" customHeight="1">
      <c r="B149" s="69"/>
      <c r="C149" s="60" t="s">
        <v>434</v>
      </c>
      <c r="D149" s="25"/>
      <c r="E149" s="3">
        <v>0.01</v>
      </c>
    </row>
    <row r="150" spans="2:5" ht="33" customHeight="1">
      <c r="B150" s="69"/>
      <c r="C150" s="60" t="s">
        <v>446</v>
      </c>
      <c r="D150" s="25"/>
      <c r="E150" s="3">
        <v>0.01</v>
      </c>
    </row>
    <row r="151" spans="2:5" ht="16.5" customHeight="1">
      <c r="B151" s="69"/>
      <c r="C151" s="60" t="s">
        <v>455</v>
      </c>
      <c r="D151" s="25"/>
      <c r="E151" s="3">
        <v>0.008</v>
      </c>
    </row>
    <row r="152" spans="2:5" ht="16.5" customHeight="1">
      <c r="B152" s="69"/>
      <c r="C152" s="60" t="s">
        <v>62</v>
      </c>
      <c r="D152" s="25"/>
      <c r="E152" s="3">
        <v>0.008</v>
      </c>
    </row>
    <row r="153" spans="2:5" ht="16.5" customHeight="1">
      <c r="B153" s="69"/>
      <c r="C153" s="60" t="s">
        <v>275</v>
      </c>
      <c r="D153" s="25"/>
      <c r="E153" s="3">
        <v>0.008</v>
      </c>
    </row>
    <row r="154" spans="2:5" ht="16.5" customHeight="1">
      <c r="B154" s="69"/>
      <c r="C154" s="60" t="s">
        <v>470</v>
      </c>
      <c r="D154" s="25"/>
      <c r="E154" s="3">
        <v>0.008</v>
      </c>
    </row>
    <row r="155" spans="2:5" ht="33" customHeight="1">
      <c r="B155" s="69"/>
      <c r="C155" s="60" t="s">
        <v>263</v>
      </c>
      <c r="D155" s="25"/>
      <c r="E155" s="3">
        <v>0.008</v>
      </c>
    </row>
    <row r="156" spans="2:5" ht="16.5" customHeight="1">
      <c r="B156" s="69"/>
      <c r="C156" s="60" t="s">
        <v>493</v>
      </c>
      <c r="D156" s="25"/>
      <c r="E156" s="3">
        <v>0.008</v>
      </c>
    </row>
    <row r="157" spans="2:5" ht="16.5" customHeight="1">
      <c r="B157" s="69"/>
      <c r="C157" s="60" t="s">
        <v>85</v>
      </c>
      <c r="D157" s="25"/>
      <c r="E157" s="3">
        <v>0.007</v>
      </c>
    </row>
    <row r="158" spans="2:5" ht="16.5" customHeight="1">
      <c r="B158" s="69"/>
      <c r="C158" s="60" t="s">
        <v>507</v>
      </c>
      <c r="D158" s="25"/>
      <c r="E158" s="3">
        <v>0.005</v>
      </c>
    </row>
    <row r="159" spans="2:5" ht="16.5" customHeight="1">
      <c r="B159" s="69"/>
      <c r="C159" s="60" t="s">
        <v>513</v>
      </c>
      <c r="D159" s="25"/>
      <c r="E159" s="3">
        <v>0.004</v>
      </c>
    </row>
    <row r="160" spans="2:5" ht="33" customHeight="1">
      <c r="B160" s="69"/>
      <c r="C160" s="60" t="s">
        <v>528</v>
      </c>
      <c r="D160" s="25"/>
      <c r="E160" s="3">
        <v>0.003</v>
      </c>
    </row>
    <row r="161" spans="2:5" ht="16.5" customHeight="1">
      <c r="B161" s="69"/>
      <c r="C161" s="60" t="s">
        <v>534</v>
      </c>
      <c r="D161" s="25"/>
      <c r="E161" s="3">
        <v>0.003</v>
      </c>
    </row>
    <row r="162" spans="2:5" ht="16.5" customHeight="1">
      <c r="B162" s="69"/>
      <c r="C162" s="60" t="s">
        <v>540</v>
      </c>
      <c r="D162" s="25"/>
      <c r="E162" s="3">
        <v>0.003</v>
      </c>
    </row>
    <row r="163" spans="2:5" ht="16.5" customHeight="1">
      <c r="B163" s="69"/>
      <c r="C163" s="60" t="s">
        <v>549</v>
      </c>
      <c r="D163" s="25"/>
      <c r="E163" s="3">
        <v>0.002</v>
      </c>
    </row>
    <row r="164" spans="2:5" ht="16.5" customHeight="1">
      <c r="B164" s="69"/>
      <c r="C164" s="60" t="s">
        <v>553</v>
      </c>
      <c r="D164" s="25"/>
      <c r="E164" s="3">
        <v>0.002</v>
      </c>
    </row>
    <row r="165" spans="2:5" ht="33" customHeight="1">
      <c r="B165" s="69"/>
      <c r="C165" s="60" t="s">
        <v>566</v>
      </c>
      <c r="D165" s="25"/>
      <c r="E165" s="3">
        <v>0.002</v>
      </c>
    </row>
    <row r="166" spans="2:5" ht="16.5" customHeight="1">
      <c r="B166" s="69"/>
      <c r="C166" s="60" t="s">
        <v>572</v>
      </c>
      <c r="D166" s="25"/>
      <c r="E166" s="3">
        <v>0.002</v>
      </c>
    </row>
    <row r="167" spans="2:5" ht="16.5" customHeight="1">
      <c r="B167" s="98"/>
      <c r="C167" s="60" t="s">
        <v>580</v>
      </c>
      <c r="D167" s="25"/>
      <c r="E167" s="3">
        <v>0.001</v>
      </c>
    </row>
    <row r="168" spans="2:5" ht="16.5" customHeight="1">
      <c r="B168" s="98"/>
      <c r="C168" s="60" t="s">
        <v>586</v>
      </c>
      <c r="D168" s="25"/>
      <c r="E168" s="3">
        <v>0.001</v>
      </c>
    </row>
    <row r="169" spans="2:5" ht="16.5" customHeight="1">
      <c r="B169" s="98"/>
      <c r="C169" s="60" t="s">
        <v>177</v>
      </c>
      <c r="D169" s="25"/>
      <c r="E169" s="3">
        <v>0.001</v>
      </c>
    </row>
    <row r="170" spans="2:5" ht="16.5" customHeight="1" thickBot="1">
      <c r="B170" s="71"/>
      <c r="C170" s="32"/>
      <c r="D170" s="33"/>
      <c r="E170" s="87"/>
    </row>
    <row r="171" spans="2:5" ht="16.5" customHeight="1">
      <c r="B171" s="2"/>
      <c r="C171" s="2"/>
      <c r="D171" s="2"/>
      <c r="E171" s="2"/>
    </row>
    <row r="172" spans="2:5" ht="16.5" customHeight="1">
      <c r="B172" s="1"/>
      <c r="C172" s="55"/>
      <c r="D172" s="29" t="s">
        <v>611</v>
      </c>
      <c r="E172" s="29"/>
    </row>
    <row r="173" spans="2:5" ht="3.75" customHeight="1" thickBot="1">
      <c r="B173" s="1"/>
      <c r="C173" s="55"/>
      <c r="D173" s="29"/>
      <c r="E173" s="29"/>
    </row>
    <row r="174" spans="2:5" ht="33" customHeight="1">
      <c r="B174" s="134" t="s">
        <v>0</v>
      </c>
      <c r="C174" s="132"/>
      <c r="D174" s="133"/>
      <c r="E174" s="103" t="s">
        <v>1</v>
      </c>
    </row>
    <row r="175" spans="2:5" ht="16.5" customHeight="1">
      <c r="B175" s="69"/>
      <c r="C175" s="60" t="s">
        <v>147</v>
      </c>
      <c r="D175" s="25"/>
      <c r="E175" s="24">
        <v>0.001</v>
      </c>
    </row>
    <row r="176" spans="2:5" ht="49.5" customHeight="1">
      <c r="B176" s="69" t="s">
        <v>168</v>
      </c>
      <c r="C176" s="13"/>
      <c r="D176" s="25"/>
      <c r="E176" s="24"/>
    </row>
    <row r="177" spans="2:5" ht="33" customHeight="1">
      <c r="B177" s="69"/>
      <c r="C177" s="60" t="s">
        <v>180</v>
      </c>
      <c r="D177" s="25"/>
      <c r="E177" s="24">
        <v>0.063</v>
      </c>
    </row>
    <row r="178" spans="2:5" ht="16.5" customHeight="1">
      <c r="B178" s="69"/>
      <c r="C178" s="60" t="s">
        <v>188</v>
      </c>
      <c r="D178" s="25"/>
      <c r="E178" s="24">
        <v>0.005</v>
      </c>
    </row>
    <row r="179" spans="2:5" ht="16.5" customHeight="1">
      <c r="B179" s="69"/>
      <c r="C179" s="60" t="s">
        <v>196</v>
      </c>
      <c r="D179" s="25"/>
      <c r="E179" s="24">
        <v>0.003</v>
      </c>
    </row>
    <row r="180" spans="2:5" ht="16.5" customHeight="1">
      <c r="B180" s="69"/>
      <c r="C180" s="60" t="s">
        <v>206</v>
      </c>
      <c r="D180" s="25"/>
      <c r="E180" s="24">
        <v>0.002</v>
      </c>
    </row>
    <row r="181" spans="2:5" ht="16.5" customHeight="1">
      <c r="B181" s="69"/>
      <c r="C181" s="60" t="s">
        <v>25</v>
      </c>
      <c r="D181" s="25"/>
      <c r="E181" s="24">
        <v>0.002</v>
      </c>
    </row>
    <row r="182" spans="2:5" ht="33" customHeight="1">
      <c r="B182" s="69"/>
      <c r="C182" s="60" t="s">
        <v>225</v>
      </c>
      <c r="D182" s="25"/>
      <c r="E182" s="24">
        <v>0.002</v>
      </c>
    </row>
    <row r="183" spans="2:5" ht="16.5" customHeight="1">
      <c r="B183" s="69"/>
      <c r="C183" s="60" t="s">
        <v>234</v>
      </c>
      <c r="D183" s="25"/>
      <c r="E183" s="24">
        <v>0.002</v>
      </c>
    </row>
    <row r="184" spans="2:5" ht="16.5" customHeight="1">
      <c r="B184" s="69"/>
      <c r="C184" s="60" t="s">
        <v>239</v>
      </c>
      <c r="D184" s="25"/>
      <c r="E184" s="24">
        <v>0.002</v>
      </c>
    </row>
    <row r="185" spans="2:5" ht="16.5" customHeight="1">
      <c r="B185" s="69"/>
      <c r="C185" s="60" t="s">
        <v>60</v>
      </c>
      <c r="D185" s="25"/>
      <c r="E185" s="24">
        <v>0.002</v>
      </c>
    </row>
    <row r="186" spans="2:5" ht="16.5" customHeight="1">
      <c r="B186" s="69"/>
      <c r="C186" s="60" t="s">
        <v>254</v>
      </c>
      <c r="D186" s="25"/>
      <c r="E186" s="24">
        <v>0.001</v>
      </c>
    </row>
    <row r="187" spans="2:5" ht="33" customHeight="1">
      <c r="B187" s="69"/>
      <c r="C187" s="60" t="s">
        <v>264</v>
      </c>
      <c r="D187" s="25"/>
      <c r="E187" s="24">
        <v>0.001</v>
      </c>
    </row>
    <row r="188" spans="2:5" ht="16.5" customHeight="1">
      <c r="B188" s="69"/>
      <c r="C188" s="60" t="s">
        <v>275</v>
      </c>
      <c r="D188" s="25"/>
      <c r="E188" s="24">
        <v>0.001</v>
      </c>
    </row>
    <row r="189" spans="2:5" ht="16.5" customHeight="1">
      <c r="B189" s="69"/>
      <c r="C189" s="60" t="s">
        <v>282</v>
      </c>
      <c r="D189" s="25"/>
      <c r="E189" s="24">
        <v>0.001</v>
      </c>
    </row>
    <row r="190" spans="2:5" ht="16.5" customHeight="1">
      <c r="B190" s="69"/>
      <c r="C190" s="60" t="s">
        <v>97</v>
      </c>
      <c r="D190" s="25"/>
      <c r="E190" s="24">
        <v>0.001</v>
      </c>
    </row>
    <row r="191" spans="2:5" ht="16.5" customHeight="1">
      <c r="B191" s="69"/>
      <c r="C191" s="60" t="s">
        <v>238</v>
      </c>
      <c r="D191" s="25"/>
      <c r="E191" s="24">
        <v>0.001</v>
      </c>
    </row>
    <row r="192" spans="2:5" ht="33" customHeight="1">
      <c r="B192" s="69"/>
      <c r="C192" s="60" t="s">
        <v>209</v>
      </c>
      <c r="D192" s="25"/>
      <c r="E192" s="24">
        <v>0.001</v>
      </c>
    </row>
    <row r="193" spans="2:5" ht="16.5" customHeight="1">
      <c r="B193" s="69"/>
      <c r="C193" s="60" t="s">
        <v>312</v>
      </c>
      <c r="D193" s="25"/>
      <c r="E193" s="24">
        <v>0.001</v>
      </c>
    </row>
    <row r="194" spans="2:5" ht="16.5" customHeight="1">
      <c r="B194" s="69"/>
      <c r="C194" s="60" t="s">
        <v>319</v>
      </c>
      <c r="D194" s="25"/>
      <c r="E194" s="24">
        <v>0.001</v>
      </c>
    </row>
    <row r="195" spans="2:5" ht="49.5" customHeight="1">
      <c r="B195" s="69" t="s">
        <v>339</v>
      </c>
      <c r="C195" s="13"/>
      <c r="D195" s="25"/>
      <c r="E195" s="24"/>
    </row>
    <row r="196" spans="2:5" ht="33" customHeight="1">
      <c r="B196" s="69"/>
      <c r="C196" s="60" t="s">
        <v>353</v>
      </c>
      <c r="D196" s="25"/>
      <c r="E196" s="24">
        <v>0.004</v>
      </c>
    </row>
    <row r="197" spans="2:5" ht="16.5" customHeight="1">
      <c r="B197" s="69"/>
      <c r="C197" s="60" t="s">
        <v>97</v>
      </c>
      <c r="D197" s="25"/>
      <c r="E197" s="24">
        <v>0.002</v>
      </c>
    </row>
    <row r="198" spans="2:5" ht="16.5" customHeight="1">
      <c r="B198" s="69"/>
      <c r="C198" s="60" t="s">
        <v>177</v>
      </c>
      <c r="D198" s="25"/>
      <c r="E198" s="24">
        <v>0.001</v>
      </c>
    </row>
    <row r="199" spans="2:5" ht="49.5" customHeight="1">
      <c r="B199" s="69" t="s">
        <v>384</v>
      </c>
      <c r="C199" s="13"/>
      <c r="D199" s="25"/>
      <c r="E199" s="24"/>
    </row>
    <row r="200" spans="2:5" ht="33" customHeight="1">
      <c r="B200" s="69"/>
      <c r="C200" s="60" t="s">
        <v>400</v>
      </c>
      <c r="D200" s="25"/>
      <c r="E200" s="24">
        <v>0.016</v>
      </c>
    </row>
    <row r="201" spans="2:5" ht="16.5" customHeight="1">
      <c r="B201" s="69"/>
      <c r="C201" s="60" t="s">
        <v>407</v>
      </c>
      <c r="D201" s="25"/>
      <c r="E201" s="24">
        <v>0.013</v>
      </c>
    </row>
    <row r="202" spans="2:5" ht="16.5" customHeight="1">
      <c r="B202" s="69"/>
      <c r="C202" s="60" t="s">
        <v>412</v>
      </c>
      <c r="D202" s="25"/>
      <c r="E202" s="24">
        <v>0.013</v>
      </c>
    </row>
    <row r="203" spans="2:5" ht="16.5" customHeight="1">
      <c r="B203" s="69"/>
      <c r="C203" s="60" t="s">
        <v>420</v>
      </c>
      <c r="D203" s="25"/>
      <c r="E203" s="24">
        <v>0.011</v>
      </c>
    </row>
    <row r="204" spans="2:5" ht="16.5" customHeight="1">
      <c r="B204" s="69"/>
      <c r="C204" s="60" t="s">
        <v>425</v>
      </c>
      <c r="D204" s="25"/>
      <c r="E204" s="24">
        <v>0.009</v>
      </c>
    </row>
    <row r="205" spans="2:5" ht="33" customHeight="1">
      <c r="B205" s="69"/>
      <c r="C205" s="60" t="s">
        <v>435</v>
      </c>
      <c r="D205" s="25"/>
      <c r="E205" s="24">
        <v>0.003</v>
      </c>
    </row>
    <row r="206" spans="2:5" ht="16.5" customHeight="1">
      <c r="B206" s="69"/>
      <c r="C206" s="60" t="s">
        <v>440</v>
      </c>
      <c r="D206" s="25"/>
      <c r="E206" s="24">
        <v>0.003</v>
      </c>
    </row>
    <row r="207" spans="2:5" ht="16.5" customHeight="1">
      <c r="B207" s="69"/>
      <c r="C207" s="60" t="s">
        <v>447</v>
      </c>
      <c r="D207" s="25"/>
      <c r="E207" s="24">
        <v>0.002</v>
      </c>
    </row>
    <row r="208" spans="2:5" ht="16.5" customHeight="1">
      <c r="B208" s="69"/>
      <c r="C208" s="60" t="s">
        <v>177</v>
      </c>
      <c r="D208" s="25"/>
      <c r="E208" s="24">
        <v>0.001</v>
      </c>
    </row>
    <row r="209" spans="2:5" ht="16.5" customHeight="1">
      <c r="B209" s="69"/>
      <c r="C209" s="60" t="s">
        <v>460</v>
      </c>
      <c r="D209" s="25"/>
      <c r="E209" s="24">
        <v>0.001</v>
      </c>
    </row>
    <row r="210" spans="2:5" ht="33" customHeight="1">
      <c r="B210" s="69"/>
      <c r="C210" s="60" t="s">
        <v>471</v>
      </c>
      <c r="D210" s="25"/>
      <c r="E210" s="24">
        <v>0.001</v>
      </c>
    </row>
    <row r="211" spans="2:5" ht="16.5" customHeight="1">
      <c r="B211" s="69"/>
      <c r="C211" s="60" t="s">
        <v>477</v>
      </c>
      <c r="D211" s="25"/>
      <c r="E211" s="24">
        <v>0.001</v>
      </c>
    </row>
    <row r="212" spans="2:5" ht="16.5" customHeight="1">
      <c r="B212" s="69"/>
      <c r="C212" s="60" t="s">
        <v>211</v>
      </c>
      <c r="D212" s="25"/>
      <c r="E212" s="24">
        <v>0.001</v>
      </c>
    </row>
    <row r="213" spans="2:5" ht="16.5" customHeight="1">
      <c r="B213" s="69"/>
      <c r="C213" s="60" t="s">
        <v>494</v>
      </c>
      <c r="D213" s="25"/>
      <c r="E213" s="24">
        <v>0.001</v>
      </c>
    </row>
    <row r="214" spans="2:5" ht="16.5" customHeight="1">
      <c r="B214" s="69"/>
      <c r="C214" s="60" t="s">
        <v>500</v>
      </c>
      <c r="D214" s="25"/>
      <c r="E214" s="24">
        <v>0.001</v>
      </c>
    </row>
    <row r="215" spans="2:5" ht="33" customHeight="1">
      <c r="B215" s="69"/>
      <c r="C215" s="60" t="s">
        <v>514</v>
      </c>
      <c r="D215" s="25"/>
      <c r="E215" s="24">
        <v>0.001</v>
      </c>
    </row>
    <row r="216" spans="2:5" ht="16.5" customHeight="1">
      <c r="B216" s="69"/>
      <c r="C216" s="60" t="s">
        <v>522</v>
      </c>
      <c r="D216" s="25"/>
      <c r="E216" s="24">
        <v>0.001</v>
      </c>
    </row>
    <row r="217" spans="2:5" ht="16.5" customHeight="1">
      <c r="B217" s="69"/>
      <c r="C217" s="60" t="s">
        <v>529</v>
      </c>
      <c r="D217" s="25"/>
      <c r="E217" s="24">
        <v>0.001</v>
      </c>
    </row>
    <row r="218" spans="2:5" ht="16.5" customHeight="1">
      <c r="B218" s="69"/>
      <c r="C218" s="60" t="s">
        <v>535</v>
      </c>
      <c r="D218" s="25"/>
      <c r="E218" s="24">
        <v>0.001</v>
      </c>
    </row>
    <row r="219" spans="2:5" ht="16.5" customHeight="1">
      <c r="B219" s="69"/>
      <c r="C219" s="60" t="s">
        <v>541</v>
      </c>
      <c r="D219" s="25"/>
      <c r="E219" s="24">
        <v>0.001</v>
      </c>
    </row>
    <row r="220" spans="2:5" ht="33" customHeight="1">
      <c r="B220" s="69"/>
      <c r="C220" s="60" t="s">
        <v>554</v>
      </c>
      <c r="D220" s="25"/>
      <c r="E220" s="24">
        <v>0.001</v>
      </c>
    </row>
    <row r="221" spans="2:5" ht="16.5" customHeight="1">
      <c r="B221" s="69"/>
      <c r="C221" s="60" t="s">
        <v>561</v>
      </c>
      <c r="D221" s="25"/>
      <c r="E221" s="24">
        <v>0.001</v>
      </c>
    </row>
    <row r="222" spans="2:5" ht="99" customHeight="1" thickBot="1">
      <c r="B222" s="71"/>
      <c r="C222" s="32"/>
      <c r="D222" s="33"/>
      <c r="E222" s="31"/>
    </row>
    <row r="223" spans="2:5" ht="16.5" customHeight="1">
      <c r="B223" s="2"/>
      <c r="C223" s="2"/>
      <c r="D223" s="2"/>
      <c r="E223" s="2"/>
    </row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</sheetData>
  <mergeCells count="4">
    <mergeCell ref="B174:D174"/>
    <mergeCell ref="B113:D113"/>
    <mergeCell ref="B60:D60"/>
    <mergeCell ref="B4:D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2002-03-11T10:27:53Z</cp:lastPrinted>
  <dcterms:created xsi:type="dcterms:W3CDTF">1997-03-07T07:35:41Z</dcterms:created>
  <dcterms:modified xsi:type="dcterms:W3CDTF">2002-12-20T08:01:41Z</dcterms:modified>
  <cp:category/>
  <cp:version/>
  <cp:contentType/>
  <cp:contentStatus/>
</cp:coreProperties>
</file>