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<sst xmlns="http://schemas.openxmlformats.org/spreadsheetml/2006/main" count="111" uniqueCount="105">
  <si>
    <t xml:space="preserve">              １８     世  帯  数  お  よ  び  人  口</t>
  </si>
  <si>
    <t>市町村</t>
  </si>
  <si>
    <t>世帯数</t>
  </si>
  <si>
    <t>総数</t>
  </si>
  <si>
    <t>男</t>
  </si>
  <si>
    <t>女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</si>
  <si>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</si>
  <si>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</si>
  <si>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</si>
  <si>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</si>
  <si>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</si>
  <si>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</si>
  <si>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</si>
  <si>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市部</t>
  </si>
  <si>
    <t>北  有  馬  町</t>
  </si>
  <si>
    <t>西  有  家  町</t>
  </si>
  <si>
    <t>郡部</t>
  </si>
  <si>
    <t>有    家    町</t>
  </si>
  <si>
    <t>布    津    町</t>
  </si>
  <si>
    <t>長崎市</t>
  </si>
  <si>
    <t>深    江    町</t>
  </si>
  <si>
    <t>佐世保市</t>
  </si>
  <si>
    <t>島原市</t>
  </si>
  <si>
    <t>諫早市</t>
  </si>
  <si>
    <t>北松浦郡</t>
  </si>
  <si>
    <t>大村市</t>
  </si>
  <si>
    <t>大    島    村</t>
  </si>
  <si>
    <t>福江市</t>
  </si>
  <si>
    <t>生    月    町</t>
  </si>
  <si>
    <t>平戸市</t>
  </si>
  <si>
    <t>小  値  賀  町</t>
  </si>
  <si>
    <t>松浦市</t>
  </si>
  <si>
    <t>宇    久    町</t>
  </si>
  <si>
    <t>田    平    町</t>
  </si>
  <si>
    <t>西彼杵郡</t>
  </si>
  <si>
    <t>福    島    町</t>
  </si>
  <si>
    <t>鷹    島    町</t>
  </si>
  <si>
    <t>香    焼    町</t>
  </si>
  <si>
    <t>江    迎    町</t>
  </si>
  <si>
    <t>伊  王  島  町</t>
  </si>
  <si>
    <t>鹿    町    町</t>
  </si>
  <si>
    <t>高    島    町</t>
  </si>
  <si>
    <t>小  佐  々  町</t>
  </si>
  <si>
    <t>野  母  崎  町</t>
  </si>
  <si>
    <t>三    和    町</t>
  </si>
  <si>
    <t>佐    々    町</t>
  </si>
  <si>
    <t>吉    井    町</t>
  </si>
  <si>
    <t>多  良  見  町</t>
  </si>
  <si>
    <t>世  知  原  町</t>
  </si>
  <si>
    <t>長    与    町</t>
  </si>
  <si>
    <t>時    津    町</t>
  </si>
  <si>
    <t>琴    海    町</t>
  </si>
  <si>
    <t>南松浦郡</t>
  </si>
  <si>
    <t>西    彼    町</t>
  </si>
  <si>
    <t>富    江    町</t>
  </si>
  <si>
    <t>西    海    町</t>
  </si>
  <si>
    <t>玉  之  浦  町</t>
  </si>
  <si>
    <t>大    島    町</t>
  </si>
  <si>
    <t>三  井  楽  町</t>
  </si>
  <si>
    <t>崎    戸    町</t>
  </si>
  <si>
    <t>岐    宿    町</t>
  </si>
  <si>
    <t>大  瀬  戸  町</t>
  </si>
  <si>
    <t>奈    留    町</t>
  </si>
  <si>
    <t>外    海    町</t>
  </si>
  <si>
    <t>若    松    町</t>
  </si>
  <si>
    <t>上  五  島  町</t>
  </si>
  <si>
    <t>東彼杵郡</t>
  </si>
  <si>
    <t>新  魚  目  町</t>
  </si>
  <si>
    <t>有    川    町</t>
  </si>
  <si>
    <t>東  彼  杵  町</t>
  </si>
  <si>
    <t>奈  良  尾  町</t>
  </si>
  <si>
    <t>川    棚    町</t>
  </si>
  <si>
    <t>波  佐  見  町</t>
  </si>
  <si>
    <t>壱岐郡</t>
  </si>
  <si>
    <t>北高来郡</t>
  </si>
  <si>
    <t>郷  ノ  浦  町</t>
  </si>
  <si>
    <t>勝    本    町</t>
  </si>
  <si>
    <t>森    山    町</t>
  </si>
  <si>
    <t>芦    辺    町</t>
  </si>
  <si>
    <t>飯    盛    町</t>
  </si>
  <si>
    <t>石    田    町</t>
  </si>
  <si>
    <t>高    来    町</t>
  </si>
  <si>
    <t>小  長  井  町</t>
  </si>
  <si>
    <t>対馬島</t>
  </si>
  <si>
    <t>南高来郡</t>
  </si>
  <si>
    <t>厳    原    町</t>
  </si>
  <si>
    <t>美  津  島  町</t>
  </si>
  <si>
    <t>有    明    町</t>
  </si>
  <si>
    <t>豊    玉    町</t>
  </si>
  <si>
    <t>国    見    町</t>
  </si>
  <si>
    <t>峰          町</t>
  </si>
  <si>
    <t>瑞    穂    町</t>
  </si>
  <si>
    <t>上    県    町</t>
  </si>
  <si>
    <t>吾    妻    町</t>
  </si>
  <si>
    <t>上  対  馬  町</t>
  </si>
  <si>
    <t>資料  県統計課調</t>
  </si>
  <si>
    <t xml:space="preserve">     9</t>
  </si>
  <si>
    <t xml:space="preserve">    10</t>
  </si>
  <si>
    <t xml:space="preserve">    11</t>
  </si>
  <si>
    <t xml:space="preserve">    12</t>
  </si>
  <si>
    <t>人口</t>
  </si>
  <si>
    <t>（平成13年）</t>
  </si>
  <si>
    <t>平  成   8  年</t>
  </si>
  <si>
    <t xml:space="preserve">    13</t>
  </si>
  <si>
    <t>長崎県異動人口調査による推計（平成12年は国勢調査）による。（各年10月 1日現在）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</si>
</sst>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3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181" fontId="5" fillId="0" borderId="5" xfId="15" applyFont="1" applyBorder="1" applyAlignment="1">
      <alignment/>
    </xf>
    <xf numFmtId="181" fontId="5" fillId="0" borderId="4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9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showGridLines="0" tabSelected="1" zoomScale="75" zoomScaleNormal="75" workbookViewId="0" topLeftCell="A10">
      <selection activeCell="B3" sqref="B3:B4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4" width="15.00390625" style="2" customWidth="1"/>
    <col min="5" max="5" width="13.00390625" style="2" customWidth="1"/>
    <col min="6" max="7" width="12.00390625" style="2" customWidth="1"/>
    <col min="8" max="8" width="0.875" style="2" customWidth="1"/>
    <col min="9" max="9" width="19.75390625" style="2" customWidth="1"/>
    <col min="10" max="10" width="0.875" style="2" customWidth="1"/>
    <col min="11" max="11" width="15.00390625" style="2" customWidth="1"/>
    <col min="12" max="12" width="13.00390625" style="2" customWidth="1"/>
    <col min="13" max="14" width="12.00390625" style="2" customWidth="1"/>
    <col min="15" max="15" width="4.00390625" style="2" customWidth="1"/>
    <col min="16" max="16384" width="8.625" style="2" customWidth="1"/>
  </cols>
  <sheetData>
    <row r="1" spans="2:14" ht="24">
      <c r="B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 t="s">
        <v>101</v>
      </c>
      <c r="M1" s="4"/>
      <c r="N1" s="5"/>
    </row>
    <row r="2" spans="1:7" ht="30" customHeight="1" thickBot="1">
      <c r="A2" s="6"/>
      <c r="B2" s="6" t="s">
        <v>104</v>
      </c>
      <c r="C2" s="6"/>
      <c r="D2" s="6"/>
      <c r="E2" s="6"/>
      <c r="F2" s="6"/>
      <c r="G2" s="6"/>
    </row>
    <row r="3" spans="2:15" ht="20.25" customHeight="1">
      <c r="B3" s="30" t="s">
        <v>1</v>
      </c>
      <c r="C3" s="10"/>
      <c r="D3" s="32" t="s">
        <v>2</v>
      </c>
      <c r="E3" s="28" t="s">
        <v>100</v>
      </c>
      <c r="F3" s="29"/>
      <c r="G3" s="34"/>
      <c r="O3" s="10"/>
    </row>
    <row r="4" spans="1:15" ht="20.25" customHeight="1">
      <c r="A4" s="8"/>
      <c r="B4" s="31"/>
      <c r="C4" s="16"/>
      <c r="D4" s="33"/>
      <c r="E4" s="24" t="s">
        <v>3</v>
      </c>
      <c r="F4" s="23" t="s">
        <v>4</v>
      </c>
      <c r="G4" s="25" t="s">
        <v>5</v>
      </c>
      <c r="O4" s="10"/>
    </row>
    <row r="5" spans="2:15" ht="30" customHeight="1">
      <c r="B5" s="18" t="s">
        <v>102</v>
      </c>
      <c r="C5" s="18"/>
      <c r="D5" s="14">
        <v>535133</v>
      </c>
      <c r="E5" s="2">
        <v>1541794</v>
      </c>
      <c r="F5" s="2">
        <v>725095</v>
      </c>
      <c r="G5" s="26">
        <v>816699</v>
      </c>
      <c r="O5" s="10"/>
    </row>
    <row r="6" spans="2:15" ht="15" customHeight="1">
      <c r="B6" s="19" t="s">
        <v>96</v>
      </c>
      <c r="C6" s="19"/>
      <c r="D6" s="14">
        <v>539942</v>
      </c>
      <c r="E6" s="2">
        <v>1537025</v>
      </c>
      <c r="F6" s="2">
        <v>722770</v>
      </c>
      <c r="G6" s="26">
        <v>814255</v>
      </c>
      <c r="O6" s="10"/>
    </row>
    <row r="7" spans="2:15" ht="15" customHeight="1">
      <c r="B7" s="19" t="s">
        <v>97</v>
      </c>
      <c r="C7" s="19"/>
      <c r="D7" s="14">
        <v>544028</v>
      </c>
      <c r="E7" s="2">
        <v>1531482</v>
      </c>
      <c r="F7" s="2">
        <v>719658</v>
      </c>
      <c r="G7" s="26">
        <v>811824</v>
      </c>
      <c r="O7" s="10"/>
    </row>
    <row r="8" spans="2:15" ht="15" customHeight="1">
      <c r="B8" s="19" t="s">
        <v>98</v>
      </c>
      <c r="C8" s="19"/>
      <c r="D8" s="14">
        <v>548775</v>
      </c>
      <c r="E8" s="2">
        <v>1526256</v>
      </c>
      <c r="F8" s="10">
        <v>716886</v>
      </c>
      <c r="G8" s="26">
        <v>809370</v>
      </c>
      <c r="O8" s="10"/>
    </row>
    <row r="9" spans="2:15" ht="15" customHeight="1">
      <c r="B9" s="19" t="s">
        <v>99</v>
      </c>
      <c r="C9" s="19"/>
      <c r="D9" s="14">
        <v>544878</v>
      </c>
      <c r="E9" s="2">
        <v>1516523</v>
      </c>
      <c r="F9" s="10">
        <v>712346</v>
      </c>
      <c r="G9" s="26">
        <v>804177</v>
      </c>
      <c r="O9" s="10"/>
    </row>
    <row r="10" spans="2:15" ht="30" customHeight="1">
      <c r="B10" s="19" t="s">
        <v>103</v>
      </c>
      <c r="C10" s="19"/>
      <c r="D10" s="14">
        <f>D11+D12</f>
        <v>550036</v>
      </c>
      <c r="E10" s="10">
        <f>E11+E12</f>
        <v>1511786</v>
      </c>
      <c r="F10" s="10">
        <f>F11+F12</f>
        <v>709925</v>
      </c>
      <c r="G10" s="26">
        <f>G11+G12</f>
        <v>801861</v>
      </c>
      <c r="O10" s="10"/>
    </row>
    <row r="11" spans="2:15" ht="30" customHeight="1">
      <c r="B11" s="9" t="s">
        <v>13</v>
      </c>
      <c r="C11" s="9"/>
      <c r="D11" s="14">
        <f>SUM(D13:D17,D18:D20)</f>
        <v>363194</v>
      </c>
      <c r="E11" s="10">
        <f>SUM(E13:E17,E18:E20)</f>
        <v>955481</v>
      </c>
      <c r="F11" s="10">
        <f>SUM(F13:F17,F18:F20)</f>
        <v>446935</v>
      </c>
      <c r="G11" s="26">
        <f>SUM(G13:G17,G18:G20)</f>
        <v>508546</v>
      </c>
      <c r="O11" s="10"/>
    </row>
    <row r="12" spans="2:15" ht="30" customHeight="1">
      <c r="B12" s="9" t="s">
        <v>16</v>
      </c>
      <c r="C12" s="9"/>
      <c r="D12" s="14">
        <f>D21+D37+D41+D46+D67+D81+D92+D97</f>
        <v>186842</v>
      </c>
      <c r="E12" s="10">
        <f>E21+E37+E41+E46+E67+E81+E92+E97</f>
        <v>556305</v>
      </c>
      <c r="F12" s="10">
        <f>F21+F37+F41+F46+F67+F81+F92+F97</f>
        <v>262990</v>
      </c>
      <c r="G12" s="26">
        <f>G21+G37+G41+G46+G67+G81+G92+G97</f>
        <v>293315</v>
      </c>
      <c r="O12" s="10"/>
    </row>
    <row r="13" spans="2:15" ht="45" customHeight="1">
      <c r="B13" s="9" t="s">
        <v>19</v>
      </c>
      <c r="C13" s="9"/>
      <c r="D13" s="14">
        <v>167529</v>
      </c>
      <c r="E13" s="2">
        <f>SUM(F13:G13)</f>
        <v>421324</v>
      </c>
      <c r="F13" s="2">
        <v>195250</v>
      </c>
      <c r="G13" s="26">
        <v>226074</v>
      </c>
      <c r="O13" s="10"/>
    </row>
    <row r="14" spans="2:15" ht="15" customHeight="1">
      <c r="B14" s="9" t="s">
        <v>21</v>
      </c>
      <c r="C14" s="9"/>
      <c r="D14" s="14">
        <v>91331</v>
      </c>
      <c r="E14" s="2">
        <f aca="true" t="shared" si="0" ref="E14:E20">SUM(F14:G14)</f>
        <v>240918</v>
      </c>
      <c r="F14" s="2">
        <v>113189</v>
      </c>
      <c r="G14" s="26">
        <v>127729</v>
      </c>
      <c r="O14" s="10"/>
    </row>
    <row r="15" spans="2:15" ht="15" customHeight="1">
      <c r="B15" s="9" t="s">
        <v>22</v>
      </c>
      <c r="C15" s="9"/>
      <c r="D15" s="14">
        <v>13872</v>
      </c>
      <c r="E15" s="2">
        <f t="shared" si="0"/>
        <v>39481</v>
      </c>
      <c r="F15" s="2">
        <v>18173</v>
      </c>
      <c r="G15" s="26">
        <v>21308</v>
      </c>
      <c r="O15" s="10"/>
    </row>
    <row r="16" spans="2:15" ht="15" customHeight="1">
      <c r="B16" s="9" t="s">
        <v>23</v>
      </c>
      <c r="C16" s="9"/>
      <c r="D16" s="14">
        <v>33757</v>
      </c>
      <c r="E16" s="2">
        <f t="shared" si="0"/>
        <v>95479</v>
      </c>
      <c r="F16" s="2">
        <v>45413</v>
      </c>
      <c r="G16" s="26">
        <v>50066</v>
      </c>
      <c r="O16" s="10"/>
    </row>
    <row r="17" spans="2:15" ht="15" customHeight="1">
      <c r="B17" s="9" t="s">
        <v>25</v>
      </c>
      <c r="C17" s="9"/>
      <c r="D17" s="14">
        <v>30036</v>
      </c>
      <c r="E17" s="2">
        <f t="shared" si="0"/>
        <v>85299</v>
      </c>
      <c r="F17" s="2">
        <v>40890</v>
      </c>
      <c r="G17" s="26">
        <v>44409</v>
      </c>
      <c r="O17" s="10"/>
    </row>
    <row r="18" spans="2:15" ht="30" customHeight="1">
      <c r="B18" s="9" t="s">
        <v>27</v>
      </c>
      <c r="C18" s="9"/>
      <c r="D18" s="14">
        <v>11268</v>
      </c>
      <c r="E18" s="2">
        <f t="shared" si="0"/>
        <v>27467</v>
      </c>
      <c r="F18" s="2">
        <v>12674</v>
      </c>
      <c r="G18" s="26">
        <v>14793</v>
      </c>
      <c r="O18" s="10"/>
    </row>
    <row r="19" spans="2:15" ht="15" customHeight="1">
      <c r="B19" s="9" t="s">
        <v>29</v>
      </c>
      <c r="C19" s="9"/>
      <c r="D19" s="14">
        <v>8043</v>
      </c>
      <c r="E19" s="2">
        <f t="shared" si="0"/>
        <v>23608</v>
      </c>
      <c r="F19" s="2">
        <v>10964</v>
      </c>
      <c r="G19" s="26">
        <v>12644</v>
      </c>
      <c r="O19" s="10"/>
    </row>
    <row r="20" spans="2:15" ht="15" customHeight="1">
      <c r="B20" s="9" t="s">
        <v>31</v>
      </c>
      <c r="C20" s="9"/>
      <c r="D20" s="14">
        <v>7358</v>
      </c>
      <c r="E20" s="2">
        <f t="shared" si="0"/>
        <v>21905</v>
      </c>
      <c r="F20" s="2">
        <v>10382</v>
      </c>
      <c r="G20" s="26">
        <v>11523</v>
      </c>
      <c r="O20" s="10"/>
    </row>
    <row r="21" spans="2:15" ht="45" customHeight="1">
      <c r="B21" s="9" t="s">
        <v>34</v>
      </c>
      <c r="C21" s="9"/>
      <c r="D21" s="14">
        <f>SUM(D22:D36)</f>
        <v>57936</v>
      </c>
      <c r="E21" s="10">
        <f>SUM(E22:E36)</f>
        <v>167580</v>
      </c>
      <c r="F21" s="10">
        <f>SUM(F22:F36)</f>
        <v>79915</v>
      </c>
      <c r="G21" s="26">
        <f>SUM(G22:G36)</f>
        <v>87665</v>
      </c>
      <c r="O21" s="10"/>
    </row>
    <row r="22" spans="2:15" ht="30" customHeight="1">
      <c r="B22" s="21" t="s">
        <v>37</v>
      </c>
      <c r="C22" s="12"/>
      <c r="D22" s="14">
        <v>1748</v>
      </c>
      <c r="E22" s="2">
        <f aca="true" t="shared" si="1" ref="E22:E35">SUM(F22:G22)</f>
        <v>4435</v>
      </c>
      <c r="F22" s="2">
        <v>2007</v>
      </c>
      <c r="G22" s="26">
        <v>2428</v>
      </c>
      <c r="O22" s="10"/>
    </row>
    <row r="23" spans="2:15" ht="15" customHeight="1">
      <c r="B23" s="21" t="s">
        <v>39</v>
      </c>
      <c r="C23" s="12"/>
      <c r="D23" s="14">
        <v>494</v>
      </c>
      <c r="E23" s="2">
        <f t="shared" si="1"/>
        <v>999</v>
      </c>
      <c r="F23" s="2">
        <v>447</v>
      </c>
      <c r="G23" s="26">
        <v>552</v>
      </c>
      <c r="O23" s="10"/>
    </row>
    <row r="24" spans="2:15" ht="15" customHeight="1">
      <c r="B24" s="11" t="s">
        <v>41</v>
      </c>
      <c r="C24" s="12"/>
      <c r="D24" s="14">
        <v>489</v>
      </c>
      <c r="E24" s="2">
        <f t="shared" si="1"/>
        <v>871</v>
      </c>
      <c r="F24" s="2">
        <v>398</v>
      </c>
      <c r="G24" s="26">
        <v>473</v>
      </c>
      <c r="O24" s="10"/>
    </row>
    <row r="25" spans="2:15" ht="15" customHeight="1">
      <c r="B25" s="11" t="s">
        <v>43</v>
      </c>
      <c r="C25" s="12"/>
      <c r="D25" s="14">
        <v>2853</v>
      </c>
      <c r="E25" s="2">
        <f t="shared" si="1"/>
        <v>7950</v>
      </c>
      <c r="F25" s="2">
        <v>3689</v>
      </c>
      <c r="G25" s="26">
        <v>4261</v>
      </c>
      <c r="O25" s="10"/>
    </row>
    <row r="26" spans="2:15" ht="15" customHeight="1">
      <c r="B26" s="11" t="s">
        <v>44</v>
      </c>
      <c r="C26" s="12"/>
      <c r="D26" s="14">
        <v>4117</v>
      </c>
      <c r="E26" s="2">
        <f t="shared" si="1"/>
        <v>12193</v>
      </c>
      <c r="F26" s="2">
        <v>5725</v>
      </c>
      <c r="G26" s="26">
        <v>6468</v>
      </c>
      <c r="O26" s="10"/>
    </row>
    <row r="27" spans="2:15" ht="30" customHeight="1">
      <c r="B27" s="11" t="s">
        <v>47</v>
      </c>
      <c r="C27" s="12"/>
      <c r="D27" s="14">
        <v>5483</v>
      </c>
      <c r="E27" s="2">
        <f t="shared" si="1"/>
        <v>16986</v>
      </c>
      <c r="F27" s="2">
        <v>7891</v>
      </c>
      <c r="G27" s="26">
        <v>9095</v>
      </c>
      <c r="O27" s="10"/>
    </row>
    <row r="28" spans="2:15" ht="15" customHeight="1">
      <c r="B28" s="11" t="s">
        <v>49</v>
      </c>
      <c r="C28" s="12"/>
      <c r="D28" s="14">
        <v>13870</v>
      </c>
      <c r="E28" s="2">
        <f t="shared" si="1"/>
        <v>41055</v>
      </c>
      <c r="F28" s="2">
        <v>19534</v>
      </c>
      <c r="G28" s="26">
        <v>21521</v>
      </c>
      <c r="O28" s="10"/>
    </row>
    <row r="29" spans="2:15" ht="15" customHeight="1">
      <c r="B29" s="11" t="s">
        <v>50</v>
      </c>
      <c r="C29" s="12"/>
      <c r="D29" s="14">
        <v>9322</v>
      </c>
      <c r="E29" s="2">
        <f t="shared" si="1"/>
        <v>28174</v>
      </c>
      <c r="F29" s="2">
        <v>13687</v>
      </c>
      <c r="G29" s="26">
        <v>14487</v>
      </c>
      <c r="O29" s="10"/>
    </row>
    <row r="30" spans="2:15" ht="15" customHeight="1">
      <c r="B30" s="11" t="s">
        <v>51</v>
      </c>
      <c r="C30" s="12"/>
      <c r="D30" s="14">
        <v>4040</v>
      </c>
      <c r="E30" s="2">
        <f t="shared" si="1"/>
        <v>12613</v>
      </c>
      <c r="F30" s="2">
        <v>6031</v>
      </c>
      <c r="G30" s="26">
        <v>6582</v>
      </c>
      <c r="O30" s="10"/>
    </row>
    <row r="31" spans="2:15" ht="15" customHeight="1">
      <c r="B31" s="11" t="s">
        <v>53</v>
      </c>
      <c r="C31" s="12"/>
      <c r="D31" s="14">
        <v>2744</v>
      </c>
      <c r="E31" s="2">
        <f t="shared" si="1"/>
        <v>9903</v>
      </c>
      <c r="F31" s="2">
        <v>4745</v>
      </c>
      <c r="G31" s="26">
        <v>5158</v>
      </c>
      <c r="O31" s="10"/>
    </row>
    <row r="32" spans="2:15" ht="30" customHeight="1">
      <c r="B32" s="11" t="s">
        <v>55</v>
      </c>
      <c r="C32" s="12"/>
      <c r="D32" s="14">
        <v>2694</v>
      </c>
      <c r="E32" s="2">
        <f t="shared" si="1"/>
        <v>8962</v>
      </c>
      <c r="F32" s="2">
        <v>4232</v>
      </c>
      <c r="G32" s="26">
        <v>4730</v>
      </c>
      <c r="O32" s="10"/>
    </row>
    <row r="33" spans="2:15" ht="15" customHeight="1">
      <c r="B33" s="11" t="s">
        <v>57</v>
      </c>
      <c r="C33" s="12"/>
      <c r="D33" s="14">
        <v>2941</v>
      </c>
      <c r="E33" s="2">
        <f t="shared" si="1"/>
        <v>6021</v>
      </c>
      <c r="F33" s="2">
        <v>3109</v>
      </c>
      <c r="G33" s="26">
        <v>2912</v>
      </c>
      <c r="O33" s="10"/>
    </row>
    <row r="34" spans="2:15" ht="15" customHeight="1">
      <c r="B34" s="11" t="s">
        <v>59</v>
      </c>
      <c r="C34" s="12"/>
      <c r="D34" s="14">
        <v>1103</v>
      </c>
      <c r="E34" s="2">
        <f t="shared" si="1"/>
        <v>2269</v>
      </c>
      <c r="F34" s="2">
        <v>1012</v>
      </c>
      <c r="G34" s="26">
        <v>1257</v>
      </c>
      <c r="O34" s="10"/>
    </row>
    <row r="35" spans="2:15" ht="15" customHeight="1">
      <c r="B35" s="11" t="s">
        <v>61</v>
      </c>
      <c r="C35" s="12"/>
      <c r="D35" s="14">
        <v>2897</v>
      </c>
      <c r="E35" s="2">
        <f t="shared" si="1"/>
        <v>7937</v>
      </c>
      <c r="F35" s="2">
        <v>3849</v>
      </c>
      <c r="G35" s="26">
        <v>4088</v>
      </c>
      <c r="O35" s="10"/>
    </row>
    <row r="36" spans="2:15" ht="15" customHeight="1">
      <c r="B36" s="11" t="s">
        <v>63</v>
      </c>
      <c r="C36" s="12"/>
      <c r="D36" s="14">
        <v>3141</v>
      </c>
      <c r="E36" s="2">
        <f>SUM(F36:G36)</f>
        <v>7212</v>
      </c>
      <c r="F36" s="2">
        <v>3559</v>
      </c>
      <c r="G36" s="26">
        <v>3653</v>
      </c>
      <c r="O36" s="10"/>
    </row>
    <row r="37" spans="2:15" ht="45" customHeight="1">
      <c r="B37" s="9" t="s">
        <v>66</v>
      </c>
      <c r="C37" s="9"/>
      <c r="D37" s="14">
        <f>SUM(D38:D40)</f>
        <v>12238</v>
      </c>
      <c r="E37" s="10">
        <f>SUM(E38:E40)</f>
        <v>40683</v>
      </c>
      <c r="F37" s="10">
        <f>SUM(F38:F40)</f>
        <v>19097</v>
      </c>
      <c r="G37" s="26">
        <f>SUM(G38:G40)</f>
        <v>21586</v>
      </c>
      <c r="O37" s="10"/>
    </row>
    <row r="38" spans="2:15" ht="30" customHeight="1">
      <c r="B38" s="12" t="s">
        <v>69</v>
      </c>
      <c r="C38" s="12"/>
      <c r="D38" s="14">
        <v>2788</v>
      </c>
      <c r="E38" s="2">
        <f>SUM(F38:G38)</f>
        <v>9906</v>
      </c>
      <c r="F38" s="2">
        <v>4639</v>
      </c>
      <c r="G38" s="26">
        <v>5267</v>
      </c>
      <c r="O38" s="10"/>
    </row>
    <row r="39" spans="2:15" ht="15" customHeight="1">
      <c r="B39" s="12" t="s">
        <v>71</v>
      </c>
      <c r="C39" s="12"/>
      <c r="D39" s="14">
        <v>5060</v>
      </c>
      <c r="E39" s="2">
        <f>SUM(F39:G39)</f>
        <v>15265</v>
      </c>
      <c r="F39" s="2">
        <v>7160</v>
      </c>
      <c r="G39" s="26">
        <v>8105</v>
      </c>
      <c r="O39" s="10"/>
    </row>
    <row r="40" spans="2:15" ht="15" customHeight="1">
      <c r="B40" s="12" t="s">
        <v>72</v>
      </c>
      <c r="C40" s="12"/>
      <c r="D40" s="14">
        <v>4390</v>
      </c>
      <c r="E40" s="2">
        <f>SUM(F40:G40)</f>
        <v>15512</v>
      </c>
      <c r="F40" s="2">
        <v>7298</v>
      </c>
      <c r="G40" s="26">
        <v>8214</v>
      </c>
      <c r="O40" s="10"/>
    </row>
    <row r="41" spans="2:15" ht="45" customHeight="1">
      <c r="B41" s="9" t="s">
        <v>74</v>
      </c>
      <c r="C41" s="9"/>
      <c r="D41" s="14">
        <f>SUM(D42:D45)</f>
        <v>9418</v>
      </c>
      <c r="E41" s="10">
        <f>SUM(E42:E45)</f>
        <v>32120</v>
      </c>
      <c r="F41" s="10">
        <f>SUM(F42:F45)</f>
        <v>15000</v>
      </c>
      <c r="G41" s="26">
        <f>SUM(G42:G45)</f>
        <v>17120</v>
      </c>
      <c r="O41" s="10"/>
    </row>
    <row r="42" spans="2:15" ht="30" customHeight="1">
      <c r="B42" s="12" t="s">
        <v>77</v>
      </c>
      <c r="C42" s="12"/>
      <c r="D42" s="14">
        <v>1794</v>
      </c>
      <c r="E42" s="2">
        <f>SUM(F42:G42)</f>
        <v>6257</v>
      </c>
      <c r="F42" s="2">
        <v>2953</v>
      </c>
      <c r="G42" s="26">
        <v>3304</v>
      </c>
      <c r="O42" s="10"/>
    </row>
    <row r="43" spans="2:15" ht="15" customHeight="1">
      <c r="B43" s="12" t="s">
        <v>79</v>
      </c>
      <c r="C43" s="12"/>
      <c r="D43" s="14">
        <v>2390</v>
      </c>
      <c r="E43" s="2">
        <f>SUM(F43:G43)</f>
        <v>8046</v>
      </c>
      <c r="F43" s="2">
        <v>3798</v>
      </c>
      <c r="G43" s="26">
        <v>4248</v>
      </c>
      <c r="O43" s="10"/>
    </row>
    <row r="44" spans="2:15" ht="15" customHeight="1">
      <c r="B44" s="12" t="s">
        <v>81</v>
      </c>
      <c r="C44" s="12"/>
      <c r="D44" s="14">
        <v>3245</v>
      </c>
      <c r="E44" s="2">
        <f>SUM(F44:G44)</f>
        <v>11115</v>
      </c>
      <c r="F44" s="2">
        <v>5274</v>
      </c>
      <c r="G44" s="26">
        <v>5841</v>
      </c>
      <c r="O44" s="10"/>
    </row>
    <row r="45" spans="2:15" ht="15" customHeight="1">
      <c r="B45" s="12" t="s">
        <v>82</v>
      </c>
      <c r="C45" s="12"/>
      <c r="D45" s="14">
        <v>1989</v>
      </c>
      <c r="E45" s="2">
        <f>SUM(F45:G45)</f>
        <v>6702</v>
      </c>
      <c r="F45" s="2">
        <v>2975</v>
      </c>
      <c r="G45" s="26">
        <v>3727</v>
      </c>
      <c r="O45" s="10"/>
    </row>
    <row r="46" spans="2:15" ht="45" customHeight="1">
      <c r="B46" s="9" t="s">
        <v>84</v>
      </c>
      <c r="C46" s="9"/>
      <c r="D46" s="14">
        <f>SUM(D47:D50,D55:D66)</f>
        <v>36429</v>
      </c>
      <c r="E46" s="10">
        <f>SUM(E47:E50,E55:E66)</f>
        <v>120216</v>
      </c>
      <c r="F46" s="10">
        <f>SUM(F47:F50,F55:F66)</f>
        <v>56488</v>
      </c>
      <c r="G46" s="26">
        <f>SUM(G47:G50,G55:G66)</f>
        <v>63728</v>
      </c>
      <c r="O46" s="10"/>
    </row>
    <row r="47" spans="2:15" ht="30" customHeight="1">
      <c r="B47" s="12" t="s">
        <v>87</v>
      </c>
      <c r="C47" s="12"/>
      <c r="D47" s="14">
        <v>3204</v>
      </c>
      <c r="E47" s="2">
        <f>SUM(F47:G47)</f>
        <v>11909</v>
      </c>
      <c r="F47" s="2">
        <v>5684</v>
      </c>
      <c r="G47" s="26">
        <v>6225</v>
      </c>
      <c r="O47" s="10"/>
    </row>
    <row r="48" spans="2:15" ht="15" customHeight="1">
      <c r="B48" s="12" t="s">
        <v>89</v>
      </c>
      <c r="C48" s="12"/>
      <c r="D48" s="14">
        <v>3291</v>
      </c>
      <c r="E48" s="2">
        <f>SUM(F48:G48)</f>
        <v>11455</v>
      </c>
      <c r="F48" s="2">
        <v>5484</v>
      </c>
      <c r="G48" s="26">
        <v>5971</v>
      </c>
      <c r="O48" s="10"/>
    </row>
    <row r="49" spans="2:15" ht="15" customHeight="1">
      <c r="B49" s="12" t="s">
        <v>91</v>
      </c>
      <c r="C49" s="12"/>
      <c r="D49" s="14">
        <v>1675</v>
      </c>
      <c r="E49" s="2">
        <f>SUM(F49:G49)</f>
        <v>5956</v>
      </c>
      <c r="F49" s="2">
        <v>2833</v>
      </c>
      <c r="G49" s="26">
        <v>3123</v>
      </c>
      <c r="O49" s="10"/>
    </row>
    <row r="50" spans="1:15" ht="15" customHeight="1" thickBot="1">
      <c r="A50" s="6"/>
      <c r="B50" s="13" t="s">
        <v>93</v>
      </c>
      <c r="C50" s="13"/>
      <c r="D50" s="22">
        <v>2156</v>
      </c>
      <c r="E50" s="6">
        <f>SUM(F50:G50)</f>
        <v>7669</v>
      </c>
      <c r="F50" s="6">
        <v>3672</v>
      </c>
      <c r="G50" s="27">
        <v>3997</v>
      </c>
      <c r="O50" s="10"/>
    </row>
    <row r="51" ht="15" customHeight="1">
      <c r="B51" s="2" t="s">
        <v>95</v>
      </c>
    </row>
    <row r="52" spans="1:7" ht="15" thickBot="1">
      <c r="A52" s="6"/>
      <c r="B52" s="6"/>
      <c r="C52" s="6"/>
      <c r="D52" s="6"/>
      <c r="E52" s="6"/>
      <c r="F52" s="7"/>
      <c r="G52" s="7"/>
    </row>
    <row r="53" spans="1:7" ht="20.25" customHeight="1">
      <c r="A53" s="15"/>
      <c r="B53" s="30" t="s">
        <v>1</v>
      </c>
      <c r="C53" s="10"/>
      <c r="D53" s="32" t="s">
        <v>2</v>
      </c>
      <c r="E53" s="28" t="s">
        <v>100</v>
      </c>
      <c r="F53" s="29"/>
      <c r="G53" s="29"/>
    </row>
    <row r="54" spans="1:7" ht="20.25" customHeight="1">
      <c r="A54" s="17"/>
      <c r="B54" s="31"/>
      <c r="C54" s="16"/>
      <c r="D54" s="33"/>
      <c r="E54" s="24" t="s">
        <v>3</v>
      </c>
      <c r="F54" s="23" t="s">
        <v>4</v>
      </c>
      <c r="G54" s="23" t="s">
        <v>5</v>
      </c>
    </row>
    <row r="55" spans="1:7" ht="30" customHeight="1">
      <c r="A55" s="14"/>
      <c r="B55" s="11" t="s">
        <v>6</v>
      </c>
      <c r="C55" s="11"/>
      <c r="D55" s="14">
        <v>1445</v>
      </c>
      <c r="E55" s="2">
        <f aca="true" t="shared" si="2" ref="E55:E60">SUM(F55:G55)</f>
        <v>4842</v>
      </c>
      <c r="F55" s="2">
        <v>2287</v>
      </c>
      <c r="G55" s="2">
        <v>2555</v>
      </c>
    </row>
    <row r="56" spans="1:7" ht="15" customHeight="1">
      <c r="A56" s="14"/>
      <c r="B56" s="11" t="s">
        <v>7</v>
      </c>
      <c r="C56" s="11"/>
      <c r="D56" s="14">
        <v>1732</v>
      </c>
      <c r="E56" s="2">
        <f t="shared" si="2"/>
        <v>5800</v>
      </c>
      <c r="F56" s="2">
        <v>2771</v>
      </c>
      <c r="G56" s="2">
        <v>3029</v>
      </c>
    </row>
    <row r="57" spans="1:7" ht="15" customHeight="1">
      <c r="A57" s="14"/>
      <c r="B57" s="11" t="s">
        <v>8</v>
      </c>
      <c r="C57" s="11"/>
      <c r="D57" s="14">
        <v>4078</v>
      </c>
      <c r="E57" s="2">
        <f t="shared" si="2"/>
        <v>11320</v>
      </c>
      <c r="F57" s="2">
        <v>5182</v>
      </c>
      <c r="G57" s="2">
        <v>6138</v>
      </c>
    </row>
    <row r="58" spans="1:7" ht="15" customHeight="1">
      <c r="A58" s="14"/>
      <c r="B58" s="12" t="s">
        <v>9</v>
      </c>
      <c r="C58" s="11"/>
      <c r="D58" s="14">
        <v>1307</v>
      </c>
      <c r="E58" s="2">
        <f t="shared" si="2"/>
        <v>4767</v>
      </c>
      <c r="F58" s="2">
        <v>2333</v>
      </c>
      <c r="G58" s="2">
        <v>2434</v>
      </c>
    </row>
    <row r="59" spans="1:7" ht="15" customHeight="1">
      <c r="A59" s="14"/>
      <c r="B59" s="12" t="s">
        <v>10</v>
      </c>
      <c r="C59" s="11"/>
      <c r="D59" s="14">
        <v>2706</v>
      </c>
      <c r="E59" s="2">
        <f t="shared" si="2"/>
        <v>8182</v>
      </c>
      <c r="F59" s="2">
        <v>3784</v>
      </c>
      <c r="G59" s="2">
        <v>4398</v>
      </c>
    </row>
    <row r="60" spans="1:7" ht="30" customHeight="1">
      <c r="A60" s="14"/>
      <c r="B60" s="12" t="s">
        <v>11</v>
      </c>
      <c r="C60" s="11"/>
      <c r="D60" s="14">
        <v>2436</v>
      </c>
      <c r="E60" s="2">
        <f t="shared" si="2"/>
        <v>6730</v>
      </c>
      <c r="F60" s="2">
        <v>3076</v>
      </c>
      <c r="G60" s="2">
        <v>3654</v>
      </c>
    </row>
    <row r="61" spans="1:7" ht="15" customHeight="1">
      <c r="A61" s="14"/>
      <c r="B61" s="12" t="s">
        <v>12</v>
      </c>
      <c r="C61" s="11"/>
      <c r="D61" s="14">
        <v>2022</v>
      </c>
      <c r="E61" s="2">
        <f aca="true" t="shared" si="3" ref="E61:E66">SUM(F61:G61)</f>
        <v>6332</v>
      </c>
      <c r="F61" s="2">
        <v>2935</v>
      </c>
      <c r="G61" s="2">
        <v>3397</v>
      </c>
    </row>
    <row r="62" spans="1:7" ht="15" customHeight="1">
      <c r="A62" s="14"/>
      <c r="B62" s="12" t="s">
        <v>14</v>
      </c>
      <c r="C62" s="11"/>
      <c r="D62" s="14">
        <v>1232</v>
      </c>
      <c r="E62" s="2">
        <f t="shared" si="3"/>
        <v>4316</v>
      </c>
      <c r="F62" s="2">
        <v>2040</v>
      </c>
      <c r="G62" s="2">
        <v>2276</v>
      </c>
    </row>
    <row r="63" spans="1:7" ht="15" customHeight="1">
      <c r="A63" s="14"/>
      <c r="B63" s="12" t="s">
        <v>15</v>
      </c>
      <c r="C63" s="11"/>
      <c r="D63" s="14">
        <v>2567</v>
      </c>
      <c r="E63" s="2">
        <f t="shared" si="3"/>
        <v>8666</v>
      </c>
      <c r="F63" s="2">
        <v>4028</v>
      </c>
      <c r="G63" s="2">
        <v>4638</v>
      </c>
    </row>
    <row r="64" spans="1:7" ht="15" customHeight="1">
      <c r="A64" s="14"/>
      <c r="B64" s="12" t="s">
        <v>17</v>
      </c>
      <c r="C64" s="11"/>
      <c r="D64" s="14">
        <v>2757</v>
      </c>
      <c r="E64" s="2">
        <f t="shared" si="3"/>
        <v>9140</v>
      </c>
      <c r="F64" s="2">
        <v>4265</v>
      </c>
      <c r="G64" s="2">
        <v>4875</v>
      </c>
    </row>
    <row r="65" spans="1:7" ht="30" customHeight="1">
      <c r="A65" s="14"/>
      <c r="B65" s="12" t="s">
        <v>18</v>
      </c>
      <c r="C65" s="11"/>
      <c r="D65" s="14">
        <v>1447</v>
      </c>
      <c r="E65" s="2">
        <f t="shared" si="3"/>
        <v>4942</v>
      </c>
      <c r="F65" s="2">
        <v>2295</v>
      </c>
      <c r="G65" s="2">
        <v>2647</v>
      </c>
    </row>
    <row r="66" spans="1:7" ht="15" customHeight="1">
      <c r="A66" s="14"/>
      <c r="B66" s="12" t="s">
        <v>20</v>
      </c>
      <c r="C66" s="11"/>
      <c r="D66" s="14">
        <v>2374</v>
      </c>
      <c r="E66" s="2">
        <f t="shared" si="3"/>
        <v>8190</v>
      </c>
      <c r="F66" s="2">
        <v>3819</v>
      </c>
      <c r="G66" s="2">
        <v>4371</v>
      </c>
    </row>
    <row r="67" spans="1:7" ht="45" customHeight="1">
      <c r="A67" s="14"/>
      <c r="B67" s="9" t="s">
        <v>24</v>
      </c>
      <c r="C67" s="20"/>
      <c r="D67" s="14">
        <f>SUM(D68:D80)</f>
        <v>25462</v>
      </c>
      <c r="E67" s="10">
        <f>SUM(E68:E80)</f>
        <v>74072</v>
      </c>
      <c r="F67" s="10">
        <f>SUM(F68:F80)</f>
        <v>34635</v>
      </c>
      <c r="G67" s="10">
        <f>SUM(G68:G80)</f>
        <v>39437</v>
      </c>
    </row>
    <row r="68" spans="1:7" ht="30" customHeight="1">
      <c r="A68" s="14"/>
      <c r="B68" s="12" t="s">
        <v>26</v>
      </c>
      <c r="C68" s="11"/>
      <c r="D68" s="14">
        <v>645</v>
      </c>
      <c r="E68" s="2">
        <f aca="true" t="shared" si="4" ref="E68:E80">SUM(F68:G68)</f>
        <v>1748</v>
      </c>
      <c r="F68" s="2">
        <v>803</v>
      </c>
      <c r="G68" s="2">
        <v>945</v>
      </c>
    </row>
    <row r="69" spans="1:7" ht="15" customHeight="1">
      <c r="A69" s="14"/>
      <c r="B69" s="12" t="s">
        <v>28</v>
      </c>
      <c r="C69" s="11"/>
      <c r="D69" s="14">
        <v>2442</v>
      </c>
      <c r="E69" s="2">
        <f t="shared" si="4"/>
        <v>7818</v>
      </c>
      <c r="F69" s="2">
        <v>3701</v>
      </c>
      <c r="G69" s="2">
        <v>4117</v>
      </c>
    </row>
    <row r="70" spans="1:7" ht="15" customHeight="1">
      <c r="A70" s="14"/>
      <c r="B70" s="12" t="s">
        <v>30</v>
      </c>
      <c r="C70" s="11"/>
      <c r="D70" s="14">
        <v>1467</v>
      </c>
      <c r="E70" s="2">
        <f t="shared" si="4"/>
        <v>3710</v>
      </c>
      <c r="F70" s="2">
        <v>1719</v>
      </c>
      <c r="G70" s="2">
        <v>1991</v>
      </c>
    </row>
    <row r="71" spans="1:7" ht="15" customHeight="1">
      <c r="A71" s="14"/>
      <c r="B71" s="12" t="s">
        <v>32</v>
      </c>
      <c r="C71" s="11"/>
      <c r="D71" s="14">
        <v>1775</v>
      </c>
      <c r="E71" s="2">
        <f t="shared" si="4"/>
        <v>3903</v>
      </c>
      <c r="F71" s="2">
        <v>1770</v>
      </c>
      <c r="G71" s="2">
        <v>2133</v>
      </c>
    </row>
    <row r="72" spans="1:7" ht="15" customHeight="1">
      <c r="A72" s="14"/>
      <c r="B72" s="12" t="s">
        <v>33</v>
      </c>
      <c r="C72" s="11"/>
      <c r="D72" s="14">
        <v>2657</v>
      </c>
      <c r="E72" s="2">
        <f t="shared" si="4"/>
        <v>7925</v>
      </c>
      <c r="F72" s="2">
        <v>3754</v>
      </c>
      <c r="G72" s="2">
        <v>4171</v>
      </c>
    </row>
    <row r="73" spans="1:7" ht="30" customHeight="1">
      <c r="A73" s="14"/>
      <c r="B73" s="12" t="s">
        <v>35</v>
      </c>
      <c r="C73" s="11"/>
      <c r="D73" s="14">
        <v>1033</v>
      </c>
      <c r="E73" s="2">
        <f t="shared" si="4"/>
        <v>3388</v>
      </c>
      <c r="F73" s="2">
        <v>1616</v>
      </c>
      <c r="G73" s="2">
        <v>1772</v>
      </c>
    </row>
    <row r="74" spans="1:7" ht="15" customHeight="1">
      <c r="A74" s="14"/>
      <c r="B74" s="12" t="s">
        <v>36</v>
      </c>
      <c r="C74" s="11"/>
      <c r="D74" s="14">
        <v>1026</v>
      </c>
      <c r="E74" s="2">
        <f t="shared" si="4"/>
        <v>2831</v>
      </c>
      <c r="F74" s="2">
        <v>1357</v>
      </c>
      <c r="G74" s="2">
        <v>1474</v>
      </c>
    </row>
    <row r="75" spans="1:7" ht="15" customHeight="1">
      <c r="A75" s="14"/>
      <c r="B75" s="12" t="s">
        <v>38</v>
      </c>
      <c r="C75" s="11"/>
      <c r="D75" s="14">
        <v>2192</v>
      </c>
      <c r="E75" s="2">
        <f t="shared" si="4"/>
        <v>6250</v>
      </c>
      <c r="F75" s="2">
        <v>2918</v>
      </c>
      <c r="G75" s="2">
        <v>3332</v>
      </c>
    </row>
    <row r="76" spans="1:7" ht="15" customHeight="1">
      <c r="A76" s="14"/>
      <c r="B76" s="12" t="s">
        <v>40</v>
      </c>
      <c r="C76" s="11"/>
      <c r="D76" s="14">
        <v>1893</v>
      </c>
      <c r="E76" s="2">
        <f t="shared" si="4"/>
        <v>5480</v>
      </c>
      <c r="F76" s="2">
        <v>2559</v>
      </c>
      <c r="G76" s="2">
        <v>2921</v>
      </c>
    </row>
    <row r="77" spans="1:7" ht="15" customHeight="1">
      <c r="A77" s="14"/>
      <c r="B77" s="12" t="s">
        <v>42</v>
      </c>
      <c r="C77" s="11"/>
      <c r="D77" s="14">
        <v>2317</v>
      </c>
      <c r="E77" s="2">
        <f t="shared" si="4"/>
        <v>7200</v>
      </c>
      <c r="F77" s="2">
        <v>3432</v>
      </c>
      <c r="G77" s="2">
        <v>3768</v>
      </c>
    </row>
    <row r="78" spans="1:7" ht="30" customHeight="1">
      <c r="A78" s="14"/>
      <c r="B78" s="12" t="s">
        <v>45</v>
      </c>
      <c r="C78" s="11"/>
      <c r="D78" s="14">
        <v>4519</v>
      </c>
      <c r="E78" s="2">
        <f t="shared" si="4"/>
        <v>13445</v>
      </c>
      <c r="F78" s="2">
        <v>6209</v>
      </c>
      <c r="G78" s="2">
        <v>7236</v>
      </c>
    </row>
    <row r="79" spans="1:7" ht="15" customHeight="1">
      <c r="A79" s="14"/>
      <c r="B79" s="12" t="s">
        <v>46</v>
      </c>
      <c r="C79" s="11"/>
      <c r="D79" s="14">
        <v>2090</v>
      </c>
      <c r="E79" s="2">
        <f t="shared" si="4"/>
        <v>6146</v>
      </c>
      <c r="F79" s="2">
        <v>2846</v>
      </c>
      <c r="G79" s="2">
        <v>3300</v>
      </c>
    </row>
    <row r="80" spans="1:7" ht="15" customHeight="1">
      <c r="A80" s="14"/>
      <c r="B80" s="12" t="s">
        <v>48</v>
      </c>
      <c r="C80" s="11"/>
      <c r="D80" s="14">
        <v>1406</v>
      </c>
      <c r="E80" s="2">
        <f t="shared" si="4"/>
        <v>4228</v>
      </c>
      <c r="F80" s="2">
        <v>1951</v>
      </c>
      <c r="G80" s="2">
        <v>2277</v>
      </c>
    </row>
    <row r="81" spans="1:7" ht="45" customHeight="1">
      <c r="A81" s="14"/>
      <c r="B81" s="9" t="s">
        <v>52</v>
      </c>
      <c r="C81" s="20"/>
      <c r="D81" s="14">
        <f>SUM(D82:D91)</f>
        <v>19534</v>
      </c>
      <c r="E81" s="10">
        <f>SUM(E82:E91)</f>
        <v>47590</v>
      </c>
      <c r="F81" s="10">
        <f>SUM(F82:F91)</f>
        <v>22232</v>
      </c>
      <c r="G81" s="10">
        <f>SUM(G82:G91)</f>
        <v>25358</v>
      </c>
    </row>
    <row r="82" spans="1:7" ht="30" customHeight="1">
      <c r="A82" s="14"/>
      <c r="B82" s="12" t="s">
        <v>54</v>
      </c>
      <c r="C82" s="11"/>
      <c r="D82" s="14">
        <v>2709</v>
      </c>
      <c r="E82" s="2">
        <f aca="true" t="shared" si="5" ref="E82:E91">SUM(F82:G82)</f>
        <v>6261</v>
      </c>
      <c r="F82" s="2">
        <v>2832</v>
      </c>
      <c r="G82" s="2">
        <v>3429</v>
      </c>
    </row>
    <row r="83" spans="1:7" ht="15" customHeight="1">
      <c r="A83" s="14"/>
      <c r="B83" s="12" t="s">
        <v>56</v>
      </c>
      <c r="C83" s="11"/>
      <c r="D83" s="14">
        <v>963</v>
      </c>
      <c r="E83" s="2">
        <f t="shared" si="5"/>
        <v>2163</v>
      </c>
      <c r="F83" s="2">
        <v>1009</v>
      </c>
      <c r="G83" s="2">
        <v>1154</v>
      </c>
    </row>
    <row r="84" spans="1:7" ht="15" customHeight="1">
      <c r="A84" s="14"/>
      <c r="B84" s="12" t="s">
        <v>58</v>
      </c>
      <c r="C84" s="11"/>
      <c r="D84" s="14">
        <v>1622</v>
      </c>
      <c r="E84" s="2">
        <f t="shared" si="5"/>
        <v>3963</v>
      </c>
      <c r="F84" s="2">
        <v>1899</v>
      </c>
      <c r="G84" s="2">
        <v>2064</v>
      </c>
    </row>
    <row r="85" spans="1:7" ht="15" customHeight="1">
      <c r="A85" s="14"/>
      <c r="B85" s="12" t="s">
        <v>60</v>
      </c>
      <c r="C85" s="11"/>
      <c r="D85" s="14">
        <v>1786</v>
      </c>
      <c r="E85" s="2">
        <f t="shared" si="5"/>
        <v>4259</v>
      </c>
      <c r="F85" s="2">
        <v>1939</v>
      </c>
      <c r="G85" s="2">
        <v>2320</v>
      </c>
    </row>
    <row r="86" spans="1:7" ht="15" customHeight="1">
      <c r="A86" s="14"/>
      <c r="B86" s="12" t="s">
        <v>62</v>
      </c>
      <c r="C86" s="11"/>
      <c r="D86" s="14">
        <v>1661</v>
      </c>
      <c r="E86" s="2">
        <f t="shared" si="5"/>
        <v>3827</v>
      </c>
      <c r="F86" s="2">
        <v>1804</v>
      </c>
      <c r="G86" s="2">
        <v>2023</v>
      </c>
    </row>
    <row r="87" spans="1:7" ht="30" customHeight="1">
      <c r="A87" s="14"/>
      <c r="B87" s="12" t="s">
        <v>64</v>
      </c>
      <c r="C87" s="11"/>
      <c r="D87" s="14">
        <v>1740</v>
      </c>
      <c r="E87" s="2">
        <f t="shared" si="5"/>
        <v>4175</v>
      </c>
      <c r="F87" s="2">
        <v>2004</v>
      </c>
      <c r="G87" s="2">
        <v>2171</v>
      </c>
    </row>
    <row r="88" spans="1:7" ht="15" customHeight="1">
      <c r="A88" s="14"/>
      <c r="B88" s="12" t="s">
        <v>65</v>
      </c>
      <c r="C88" s="11"/>
      <c r="D88" s="14">
        <v>2713</v>
      </c>
      <c r="E88" s="2">
        <f t="shared" si="5"/>
        <v>7233</v>
      </c>
      <c r="F88" s="2">
        <v>3435</v>
      </c>
      <c r="G88" s="2">
        <v>3798</v>
      </c>
    </row>
    <row r="89" spans="1:7" ht="15" customHeight="1">
      <c r="A89" s="14"/>
      <c r="B89" s="12" t="s">
        <v>67</v>
      </c>
      <c r="C89" s="11"/>
      <c r="D89" s="14">
        <v>1950</v>
      </c>
      <c r="E89" s="2">
        <f t="shared" si="5"/>
        <v>4957</v>
      </c>
      <c r="F89" s="2">
        <v>2316</v>
      </c>
      <c r="G89" s="2">
        <v>2641</v>
      </c>
    </row>
    <row r="90" spans="1:7" ht="15" customHeight="1">
      <c r="A90" s="14"/>
      <c r="B90" s="12" t="s">
        <v>68</v>
      </c>
      <c r="C90" s="11"/>
      <c r="D90" s="14">
        <v>2971</v>
      </c>
      <c r="E90" s="2">
        <f t="shared" si="5"/>
        <v>7507</v>
      </c>
      <c r="F90" s="2">
        <v>3457</v>
      </c>
      <c r="G90" s="2">
        <v>4050</v>
      </c>
    </row>
    <row r="91" spans="1:7" ht="15" customHeight="1">
      <c r="A91" s="14"/>
      <c r="B91" s="12" t="s">
        <v>70</v>
      </c>
      <c r="C91" s="11"/>
      <c r="D91" s="14">
        <v>1419</v>
      </c>
      <c r="E91" s="2">
        <f t="shared" si="5"/>
        <v>3245</v>
      </c>
      <c r="F91" s="2">
        <v>1537</v>
      </c>
      <c r="G91" s="2">
        <v>1708</v>
      </c>
    </row>
    <row r="92" spans="1:7" ht="45" customHeight="1">
      <c r="A92" s="14"/>
      <c r="B92" s="9" t="s">
        <v>73</v>
      </c>
      <c r="C92" s="20"/>
      <c r="D92" s="14">
        <f>SUM(D93:D96)</f>
        <v>10673</v>
      </c>
      <c r="E92" s="10">
        <f>SUM(E93:E96)</f>
        <v>33179</v>
      </c>
      <c r="F92" s="10">
        <f>SUM(F93:F96)</f>
        <v>15726</v>
      </c>
      <c r="G92" s="10">
        <f>SUM(G93:G96)</f>
        <v>17453</v>
      </c>
    </row>
    <row r="93" spans="1:7" ht="30" customHeight="1">
      <c r="A93" s="14"/>
      <c r="B93" s="12" t="s">
        <v>75</v>
      </c>
      <c r="C93" s="11"/>
      <c r="D93" s="14">
        <v>4173</v>
      </c>
      <c r="E93" s="2">
        <f>SUM(F93:G93)</f>
        <v>12437</v>
      </c>
      <c r="F93" s="2">
        <v>5925</v>
      </c>
      <c r="G93" s="2">
        <v>6512</v>
      </c>
    </row>
    <row r="94" spans="1:7" ht="15" customHeight="1">
      <c r="A94" s="14"/>
      <c r="B94" s="12" t="s">
        <v>76</v>
      </c>
      <c r="C94" s="11"/>
      <c r="D94" s="14">
        <v>2147</v>
      </c>
      <c r="E94" s="2">
        <f>SUM(F94:G94)</f>
        <v>6838</v>
      </c>
      <c r="F94" s="2">
        <v>3185</v>
      </c>
      <c r="G94" s="2">
        <v>3653</v>
      </c>
    </row>
    <row r="95" spans="1:7" ht="15" customHeight="1">
      <c r="A95" s="14"/>
      <c r="B95" s="12" t="s">
        <v>78</v>
      </c>
      <c r="C95" s="11"/>
      <c r="D95" s="14">
        <v>2912</v>
      </c>
      <c r="E95" s="2">
        <f>SUM(F95:G95)</f>
        <v>9164</v>
      </c>
      <c r="F95" s="2">
        <v>4328</v>
      </c>
      <c r="G95" s="2">
        <v>4836</v>
      </c>
    </row>
    <row r="96" spans="1:7" ht="15" customHeight="1">
      <c r="A96" s="14"/>
      <c r="B96" s="12" t="s">
        <v>80</v>
      </c>
      <c r="C96" s="11"/>
      <c r="D96" s="14">
        <v>1441</v>
      </c>
      <c r="E96" s="2">
        <f>SUM(F96:G96)</f>
        <v>4740</v>
      </c>
      <c r="F96" s="2">
        <v>2288</v>
      </c>
      <c r="G96" s="2">
        <v>2452</v>
      </c>
    </row>
    <row r="97" spans="1:7" ht="45" customHeight="1">
      <c r="A97" s="14"/>
      <c r="B97" s="9" t="s">
        <v>83</v>
      </c>
      <c r="C97" s="20"/>
      <c r="D97" s="14">
        <f>SUM(D98:D103)</f>
        <v>15152</v>
      </c>
      <c r="E97" s="10">
        <f>SUM(E98:E103)</f>
        <v>40865</v>
      </c>
      <c r="F97" s="10">
        <f>SUM(F98:F103)</f>
        <v>19897</v>
      </c>
      <c r="G97" s="10">
        <f>SUM(G98:G103)</f>
        <v>20968</v>
      </c>
    </row>
    <row r="98" spans="1:7" ht="30" customHeight="1">
      <c r="A98" s="14"/>
      <c r="B98" s="12" t="s">
        <v>85</v>
      </c>
      <c r="C98" s="11"/>
      <c r="D98" s="14">
        <v>6176</v>
      </c>
      <c r="E98" s="2">
        <f aca="true" t="shared" si="6" ref="E98:E103">SUM(F98:G98)</f>
        <v>15385</v>
      </c>
      <c r="F98" s="2">
        <v>7540</v>
      </c>
      <c r="G98" s="2">
        <v>7845</v>
      </c>
    </row>
    <row r="99" spans="1:7" ht="15" customHeight="1">
      <c r="A99" s="14"/>
      <c r="B99" s="12" t="s">
        <v>86</v>
      </c>
      <c r="C99" s="11"/>
      <c r="D99" s="14">
        <v>2796</v>
      </c>
      <c r="E99" s="2">
        <f t="shared" si="6"/>
        <v>8383</v>
      </c>
      <c r="F99" s="2">
        <v>4097</v>
      </c>
      <c r="G99" s="2">
        <v>4286</v>
      </c>
    </row>
    <row r="100" spans="1:7" ht="15" customHeight="1">
      <c r="A100" s="14"/>
      <c r="B100" s="12" t="s">
        <v>88</v>
      </c>
      <c r="C100" s="11"/>
      <c r="D100" s="14">
        <v>1567</v>
      </c>
      <c r="E100" s="2">
        <f t="shared" si="6"/>
        <v>4627</v>
      </c>
      <c r="F100" s="2">
        <v>2230</v>
      </c>
      <c r="G100" s="2">
        <v>2397</v>
      </c>
    </row>
    <row r="101" spans="1:7" ht="15" customHeight="1">
      <c r="A101" s="14"/>
      <c r="B101" s="12" t="s">
        <v>90</v>
      </c>
      <c r="C101" s="11"/>
      <c r="D101" s="14">
        <v>1017</v>
      </c>
      <c r="E101" s="2">
        <f t="shared" si="6"/>
        <v>2838</v>
      </c>
      <c r="F101" s="2">
        <v>1376</v>
      </c>
      <c r="G101" s="2">
        <v>1462</v>
      </c>
    </row>
    <row r="102" spans="1:7" ht="15" customHeight="1">
      <c r="A102" s="14"/>
      <c r="B102" s="12" t="s">
        <v>92</v>
      </c>
      <c r="C102" s="11"/>
      <c r="D102" s="14">
        <v>1701</v>
      </c>
      <c r="E102" s="2">
        <f t="shared" si="6"/>
        <v>4450</v>
      </c>
      <c r="F102" s="2">
        <v>2143</v>
      </c>
      <c r="G102" s="2">
        <v>2307</v>
      </c>
    </row>
    <row r="103" spans="1:7" ht="15" customHeight="1" thickBot="1">
      <c r="A103" s="22"/>
      <c r="B103" s="13" t="s">
        <v>94</v>
      </c>
      <c r="C103" s="13"/>
      <c r="D103" s="22">
        <v>1895</v>
      </c>
      <c r="E103" s="6">
        <f t="shared" si="6"/>
        <v>5182</v>
      </c>
      <c r="F103" s="6">
        <v>2511</v>
      </c>
      <c r="G103" s="6">
        <v>2671</v>
      </c>
    </row>
  </sheetData>
  <mergeCells count="6">
    <mergeCell ref="E53:G53"/>
    <mergeCell ref="B3:B4"/>
    <mergeCell ref="D3:D4"/>
    <mergeCell ref="B53:B54"/>
    <mergeCell ref="D53:D54"/>
    <mergeCell ref="E3:G3"/>
  </mergeCells>
  <printOptions/>
  <pageMargins left="0.3937007874015748" right="0.5905511811023623" top="0.3937007874015748" bottom="0" header="0.5118110236220472" footer="0.5118110236220472"/>
  <pageSetup horizontalDpi="180" verticalDpi="180" orientation="portrait" paperSize="9" scale="70" r:id="rId1"/>
  <ignoredErrors>
    <ignoredError sqref="B6:B10" numberStoredAsText="1"/>
    <ignoredError sqref="E21:G1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2001-09-17T06:38:52Z</cp:lastPrinted>
  <dcterms:modified xsi:type="dcterms:W3CDTF">2002-08-07T06:24:45Z</dcterms:modified>
  <cp:category/>
  <cp:version/>
  <cp:contentType/>
  <cp:contentStatus/>
</cp:coreProperties>
</file>