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1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'小浜町～上対馬町'!$A$1:$N$50</definedName>
    <definedName name="_xlnm.Print_Area" localSheetId="0">'長崎市～千々石町'!$A$1:$N$47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<sst xmlns="http://schemas.openxmlformats.org/spreadsheetml/2006/main" count="118" uniqueCount="107">
  <si>
    <t xml:space="preserve">                            ２０        累            年            総</t>
  </si>
  <si>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</si>
  <si>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</si>
  <si>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</si>
  <si>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</si>
  <si>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</si>
  <si>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</si>
  <si>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</si>
  <si>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</si>
  <si>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30年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</si>
  <si>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</si>
  <si>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</si>
  <si>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</si>
  <si>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</si>
  <si>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</si>
  <si>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</si>
  <si>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</si>
  <si>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</si>
  <si>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</si>
  <si>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</si>
  <si>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</si>
  <si>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</si>
  <si>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</si>
  <si>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</si>
  <si>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</si>
  <si>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</si>
  <si>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</si>
  <si>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</si>
  <si>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</si>
  <si>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</si>
  <si>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</si>
  <si>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</si>
  <si>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</si>
  <si>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</si>
  <si>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</si>
  <si>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</si>
  <si>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</si>
  <si>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</si>
  <si>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</si>
  <si>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</si>
  <si>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</si>
  <si>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</si>
  <si>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</si>
  <si>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</si>
  <si>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</si>
  <si>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</si>
  <si>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</si>
  <si>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</si>
  <si>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</si>
  <si>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</si>
  <si>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</si>
  <si>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</si>
  <si>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</si>
  <si>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世            帯       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</si>
  <si>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</si>
  <si>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</si>
  <si>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</si>
  <si>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</si>
  <si>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</si>
  <si>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</si>
  <si>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</si>
  <si>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</si>
  <si>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</si>
  <si>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</si>
  <si>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</si>
  <si>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</si>
  <si>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</si>
  <si>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</si>
  <si>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</si>
  <si>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</si>
  <si>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</si>
  <si>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</si>
  <si>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</si>
  <si>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</si>
  <si>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</si>
  <si>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</si>
  <si>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</si>
  <si>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</si>
  <si>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</si>
  <si>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</si>
  <si>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</si>
  <si>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</si>
  <si>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</si>
  <si>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</si>
  <si>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</si>
  <si>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</si>
  <si>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</si>
  <si>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</si>
  <si>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</si>
  <si>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</si>
  <si>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</si>
  <si>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</si>
  <si>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</si>
  <si>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</si>
  <si>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</si>
  <si>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</si>
  <si>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</si>
  <si>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</si>
  <si>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</si>
  <si>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</si>
  <si>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</si>
  <si>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</si>
  <si>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平成12年</t>
  </si>
  <si>
    <t>単位：世帯</t>
  </si>
  <si>
    <t>（昭和30～平成12年）</t>
  </si>
  <si>
    <t>国勢調査（各年10月 1日現在）による。</t>
  </si>
  <si>
    <t>資料  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</si>
</sst>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0" fontId="0" fillId="0" borderId="0" xfId="0" applyFont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workbookViewId="0" topLeftCell="A34">
      <selection activeCell="B48" sqref="B48"/>
    </sheetView>
  </sheetViews>
  <sheetFormatPr defaultColWidth="8.625" defaultRowHeight="12.75"/>
  <cols>
    <col min="1" max="1" width="0.875" style="16" customWidth="1"/>
    <col min="2" max="2" width="19.75390625" style="16" customWidth="1"/>
    <col min="3" max="3" width="0.875" style="16" customWidth="1"/>
    <col min="4" max="4" width="14.625" style="16" customWidth="1"/>
    <col min="5" max="13" width="12.125" style="16" customWidth="1"/>
    <col min="14" max="14" width="4.75390625" style="16" customWidth="1"/>
    <col min="15" max="16384" width="8.625" style="16" customWidth="1"/>
  </cols>
  <sheetData>
    <row r="1" spans="2:3" ht="24">
      <c r="B1" s="17" t="s">
        <v>0</v>
      </c>
      <c r="C1" s="17"/>
    </row>
    <row r="2" spans="1:13" ht="31.5" customHeight="1" thickBot="1">
      <c r="A2" s="18"/>
      <c r="B2" s="18" t="s">
        <v>105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4" customHeight="1">
      <c r="A3" s="19"/>
      <c r="B3" s="20" t="s">
        <v>1</v>
      </c>
      <c r="C3" s="21"/>
      <c r="D3" s="22" t="s">
        <v>102</v>
      </c>
      <c r="E3" s="22" t="s">
        <v>101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22" t="s">
        <v>9</v>
      </c>
      <c r="N3" s="23"/>
    </row>
    <row r="4" spans="2:14" ht="31.5" customHeight="1">
      <c r="B4" s="24" t="s">
        <v>10</v>
      </c>
      <c r="C4" s="24"/>
      <c r="D4" s="25">
        <f aca="true" t="shared" si="0" ref="D4:M4">SUM(D5:D6)</f>
        <v>544878</v>
      </c>
      <c r="E4" s="23">
        <f t="shared" si="0"/>
        <v>529872</v>
      </c>
      <c r="F4" s="23">
        <f t="shared" si="0"/>
        <v>503741</v>
      </c>
      <c r="G4" s="23">
        <f t="shared" si="0"/>
        <v>489492</v>
      </c>
      <c r="H4" s="23">
        <f t="shared" si="0"/>
        <v>470927</v>
      </c>
      <c r="I4" s="23">
        <f t="shared" si="0"/>
        <v>435477</v>
      </c>
      <c r="J4" s="23">
        <f t="shared" si="0"/>
        <v>407151</v>
      </c>
      <c r="K4" s="23">
        <f t="shared" si="0"/>
        <v>387838</v>
      </c>
      <c r="L4" s="23">
        <f t="shared" si="0"/>
        <v>380044</v>
      </c>
      <c r="M4" s="23">
        <f t="shared" si="0"/>
        <v>347589</v>
      </c>
      <c r="N4" s="23"/>
    </row>
    <row r="5" spans="2:14" ht="31.5" customHeight="1">
      <c r="B5" s="26" t="s">
        <v>11</v>
      </c>
      <c r="C5" s="26"/>
      <c r="D5" s="25">
        <f>SUM(D7:D11,D12:D14)</f>
        <v>359230</v>
      </c>
      <c r="E5" s="23">
        <v>349883</v>
      </c>
      <c r="F5" s="23">
        <f aca="true" t="shared" si="1" ref="F5:M5">SUM(F7:F11,F12:F14)</f>
        <v>328971</v>
      </c>
      <c r="G5" s="23">
        <f t="shared" si="1"/>
        <v>315173</v>
      </c>
      <c r="H5" s="23">
        <f t="shared" si="1"/>
        <v>301943</v>
      </c>
      <c r="I5" s="23">
        <f t="shared" si="1"/>
        <v>279017</v>
      </c>
      <c r="J5" s="23">
        <f t="shared" si="1"/>
        <v>251861</v>
      </c>
      <c r="K5" s="23">
        <f t="shared" si="1"/>
        <v>229192</v>
      </c>
      <c r="L5" s="23">
        <f t="shared" si="1"/>
        <v>211757</v>
      </c>
      <c r="M5" s="23">
        <f t="shared" si="1"/>
        <v>186502</v>
      </c>
      <c r="N5" s="23"/>
    </row>
    <row r="6" spans="2:14" ht="31.5" customHeight="1">
      <c r="B6" s="26" t="s">
        <v>12</v>
      </c>
      <c r="C6" s="26"/>
      <c r="D6" s="25">
        <f>SUM(D15,D31,D35,D40,'小浜町～上対馬町'!D14,'小浜町～上対馬町'!D28,'小浜町～上対馬町'!D39,'小浜町～上対馬町'!D44)</f>
        <v>185648</v>
      </c>
      <c r="E6" s="23">
        <f>SUM(E15,E31,E35,E40,'小浜町～上対馬町'!E14,'小浜町～上対馬町'!E28,'小浜町～上対馬町'!E39,'小浜町～上対馬町'!E44)</f>
        <v>179989</v>
      </c>
      <c r="F6" s="23">
        <f>SUM(F15,F31,F35,F40,'小浜町～上対馬町'!F14,'小浜町～上対馬町'!F28,'小浜町～上対馬町'!F39,'小浜町～上対馬町'!F44)</f>
        <v>174770</v>
      </c>
      <c r="G6" s="23">
        <f>SUM(G15,G31,G35,G40,'小浜町～上対馬町'!G14,'小浜町～上対馬町'!G28,'小浜町～上対馬町'!G39,'小浜町～上対馬町'!G44)</f>
        <v>174319</v>
      </c>
      <c r="H6" s="23">
        <f>SUM(H15,H31,H35,H40,'小浜町～上対馬町'!H14,'小浜町～上対馬町'!H28,'小浜町～上対馬町'!H39,'小浜町～上対馬町'!H44)</f>
        <v>168984</v>
      </c>
      <c r="I6" s="23">
        <f>SUM(I15,I31,I35,I40,'小浜町～上対馬町'!I14,'小浜町～上対馬町'!I28,'小浜町～上対馬町'!I39,'小浜町～上対馬町'!I44)</f>
        <v>156460</v>
      </c>
      <c r="J6" s="23">
        <f>SUM(J15,J31,J35,J40,'小浜町～上対馬町'!J14,'小浜町～上対馬町'!J28,'小浜町～上対馬町'!J39,'小浜町～上対馬町'!J44)</f>
        <v>155290</v>
      </c>
      <c r="K6" s="23">
        <f>SUM(K15,K31,K35,K40,'小浜町～上対馬町'!K14,'小浜町～上対馬町'!K28,'小浜町～上対馬町'!K39,'小浜町～上対馬町'!K44)</f>
        <v>158646</v>
      </c>
      <c r="L6" s="23">
        <f>SUM(L15,L31,L35,L40,'小浜町～上対馬町'!L14,'小浜町～上対馬町'!L28,'小浜町～上対馬町'!L39,'小浜町～上対馬町'!L44)</f>
        <v>168287</v>
      </c>
      <c r="M6" s="23">
        <f>SUM(M15,M31,M35,M40,'小浜町～上対馬町'!M14,'小浜町～上対馬町'!M28,'小浜町～上対馬町'!M39,'小浜町～上対馬町'!M44)</f>
        <v>161087</v>
      </c>
      <c r="N6" s="23"/>
    </row>
    <row r="7" spans="2:14" ht="47.25" customHeight="1">
      <c r="B7" s="26" t="s">
        <v>13</v>
      </c>
      <c r="C7" s="26"/>
      <c r="D7" s="25">
        <v>166391</v>
      </c>
      <c r="E7" s="23">
        <v>165078</v>
      </c>
      <c r="F7" s="23">
        <v>156731</v>
      </c>
      <c r="G7" s="23">
        <v>149453</v>
      </c>
      <c r="H7" s="23">
        <v>143448</v>
      </c>
      <c r="I7" s="23">
        <v>134783</v>
      </c>
      <c r="J7" s="23">
        <v>118055</v>
      </c>
      <c r="K7" s="23">
        <v>104247</v>
      </c>
      <c r="L7" s="23">
        <v>89939</v>
      </c>
      <c r="M7" s="23">
        <v>73284</v>
      </c>
      <c r="N7" s="23"/>
    </row>
    <row r="8" spans="2:14" ht="15.75" customHeight="1">
      <c r="B8" s="26" t="s">
        <v>14</v>
      </c>
      <c r="C8" s="26"/>
      <c r="D8" s="25">
        <v>90105</v>
      </c>
      <c r="E8" s="23">
        <v>87860</v>
      </c>
      <c r="F8" s="23">
        <v>82224</v>
      </c>
      <c r="G8" s="23">
        <v>79972</v>
      </c>
      <c r="H8" s="23">
        <v>77676</v>
      </c>
      <c r="I8" s="23">
        <v>72466</v>
      </c>
      <c r="J8" s="23">
        <v>68232</v>
      </c>
      <c r="K8" s="23">
        <v>61948</v>
      </c>
      <c r="L8" s="23">
        <v>60087</v>
      </c>
      <c r="M8" s="23">
        <v>55753</v>
      </c>
      <c r="N8" s="23"/>
    </row>
    <row r="9" spans="2:14" ht="15.75" customHeight="1">
      <c r="B9" s="26" t="s">
        <v>15</v>
      </c>
      <c r="C9" s="26"/>
      <c r="D9" s="25">
        <v>13805</v>
      </c>
      <c r="E9" s="23">
        <v>13483</v>
      </c>
      <c r="F9" s="23">
        <v>13834</v>
      </c>
      <c r="G9" s="23">
        <v>13503</v>
      </c>
      <c r="H9" s="23">
        <v>13256</v>
      </c>
      <c r="I9" s="23">
        <v>11861</v>
      </c>
      <c r="J9" s="23">
        <v>11070</v>
      </c>
      <c r="K9" s="23">
        <v>10364</v>
      </c>
      <c r="L9" s="23">
        <v>9667</v>
      </c>
      <c r="M9" s="23">
        <v>9156</v>
      </c>
      <c r="N9" s="23"/>
    </row>
    <row r="10" spans="2:14" ht="15.75" customHeight="1">
      <c r="B10" s="26" t="s">
        <v>16</v>
      </c>
      <c r="C10" s="26"/>
      <c r="D10" s="25">
        <v>33117</v>
      </c>
      <c r="E10" s="23">
        <v>30513</v>
      </c>
      <c r="F10" s="23">
        <v>27676</v>
      </c>
      <c r="G10" s="23">
        <v>25462</v>
      </c>
      <c r="H10" s="23">
        <v>23231</v>
      </c>
      <c r="I10" s="23">
        <v>19270</v>
      </c>
      <c r="J10" s="23">
        <v>16056</v>
      </c>
      <c r="K10" s="23">
        <v>14377</v>
      </c>
      <c r="L10" s="23">
        <v>13329</v>
      </c>
      <c r="M10" s="23">
        <v>12482</v>
      </c>
      <c r="N10" s="23"/>
    </row>
    <row r="11" spans="2:14" ht="15.75" customHeight="1">
      <c r="B11" s="26" t="s">
        <v>17</v>
      </c>
      <c r="C11" s="26"/>
      <c r="D11" s="25">
        <v>29292</v>
      </c>
      <c r="E11" s="23">
        <v>26194</v>
      </c>
      <c r="F11" s="23">
        <v>22262</v>
      </c>
      <c r="G11" s="23">
        <v>20476</v>
      </c>
      <c r="H11" s="23">
        <v>18715</v>
      </c>
      <c r="I11" s="23">
        <v>16247</v>
      </c>
      <c r="J11" s="23">
        <v>14319</v>
      </c>
      <c r="K11" s="23">
        <v>13137</v>
      </c>
      <c r="L11" s="23">
        <v>12539</v>
      </c>
      <c r="M11" s="23">
        <v>11496</v>
      </c>
      <c r="N11" s="23"/>
    </row>
    <row r="12" spans="2:14" ht="31.5" customHeight="1">
      <c r="B12" s="26" t="s">
        <v>18</v>
      </c>
      <c r="C12" s="26"/>
      <c r="D12" s="25">
        <v>11192</v>
      </c>
      <c r="E12" s="23">
        <v>11083</v>
      </c>
      <c r="F12" s="23">
        <v>10859</v>
      </c>
      <c r="G12" s="23">
        <v>10846</v>
      </c>
      <c r="H12" s="23">
        <v>10533</v>
      </c>
      <c r="I12" s="23">
        <v>9753</v>
      </c>
      <c r="J12" s="23">
        <v>9497</v>
      </c>
      <c r="K12" s="23">
        <v>9199</v>
      </c>
      <c r="L12" s="23">
        <v>8707</v>
      </c>
      <c r="M12" s="23">
        <v>8110</v>
      </c>
      <c r="N12" s="23"/>
    </row>
    <row r="13" spans="2:14" ht="15.75" customHeight="1">
      <c r="B13" s="26" t="s">
        <v>19</v>
      </c>
      <c r="C13" s="26"/>
      <c r="D13" s="25">
        <v>8017</v>
      </c>
      <c r="E13" s="23">
        <v>7947</v>
      </c>
      <c r="F13" s="23">
        <v>7985</v>
      </c>
      <c r="G13" s="23">
        <v>8073</v>
      </c>
      <c r="H13" s="23">
        <v>8097</v>
      </c>
      <c r="I13" s="23">
        <v>7835</v>
      </c>
      <c r="J13" s="23">
        <v>7919</v>
      </c>
      <c r="K13" s="23">
        <v>8139</v>
      </c>
      <c r="L13" s="23">
        <v>8185</v>
      </c>
      <c r="M13" s="23">
        <v>8085</v>
      </c>
      <c r="N13" s="23"/>
    </row>
    <row r="14" spans="2:14" ht="15.75" customHeight="1">
      <c r="B14" s="26" t="s">
        <v>20</v>
      </c>
      <c r="C14" s="26"/>
      <c r="D14" s="25">
        <v>7311</v>
      </c>
      <c r="E14" s="23">
        <v>7725</v>
      </c>
      <c r="F14" s="23">
        <v>7400</v>
      </c>
      <c r="G14" s="23">
        <v>7388</v>
      </c>
      <c r="H14" s="23">
        <v>6987</v>
      </c>
      <c r="I14" s="23">
        <v>6802</v>
      </c>
      <c r="J14" s="23">
        <v>6713</v>
      </c>
      <c r="K14" s="23">
        <v>7781</v>
      </c>
      <c r="L14" s="23">
        <v>9304</v>
      </c>
      <c r="M14" s="23">
        <v>8136</v>
      </c>
      <c r="N14" s="23"/>
    </row>
    <row r="15" spans="2:14" ht="47.25" customHeight="1">
      <c r="B15" s="26" t="s">
        <v>21</v>
      </c>
      <c r="C15" s="26"/>
      <c r="D15" s="25">
        <f aca="true" t="shared" si="2" ref="D15:M15">SUM(D16:D20,D21:D25,D26:D30)</f>
        <v>57356</v>
      </c>
      <c r="E15" s="23">
        <f t="shared" si="2"/>
        <v>53421</v>
      </c>
      <c r="F15" s="23">
        <f t="shared" si="2"/>
        <v>50061</v>
      </c>
      <c r="G15" s="23">
        <f t="shared" si="2"/>
        <v>49291</v>
      </c>
      <c r="H15" s="23">
        <f t="shared" si="2"/>
        <v>46138</v>
      </c>
      <c r="I15" s="23">
        <f t="shared" si="2"/>
        <v>38295</v>
      </c>
      <c r="J15" s="23">
        <f t="shared" si="2"/>
        <v>37703</v>
      </c>
      <c r="K15" s="23">
        <f t="shared" si="2"/>
        <v>38241</v>
      </c>
      <c r="L15" s="23">
        <f t="shared" si="2"/>
        <v>41081</v>
      </c>
      <c r="M15" s="23">
        <f t="shared" si="2"/>
        <v>37420</v>
      </c>
      <c r="N15" s="23"/>
    </row>
    <row r="16" spans="2:14" ht="31.5" customHeight="1">
      <c r="B16" s="27" t="s">
        <v>22</v>
      </c>
      <c r="C16" s="28"/>
      <c r="D16" s="25">
        <v>1742</v>
      </c>
      <c r="E16" s="23">
        <v>1700</v>
      </c>
      <c r="F16" s="23">
        <v>1716</v>
      </c>
      <c r="G16" s="23">
        <v>1680</v>
      </c>
      <c r="H16" s="23">
        <v>1707</v>
      </c>
      <c r="I16" s="23">
        <v>1635</v>
      </c>
      <c r="J16" s="23">
        <v>1346</v>
      </c>
      <c r="K16" s="23">
        <v>1213</v>
      </c>
      <c r="L16" s="23">
        <v>2117</v>
      </c>
      <c r="M16" s="23">
        <v>1706</v>
      </c>
      <c r="N16" s="23"/>
    </row>
    <row r="17" spans="2:14" ht="15.75" customHeight="1">
      <c r="B17" s="27" t="s">
        <v>23</v>
      </c>
      <c r="C17" s="28"/>
      <c r="D17" s="25">
        <v>499</v>
      </c>
      <c r="E17" s="23">
        <v>560</v>
      </c>
      <c r="F17" s="23">
        <v>546</v>
      </c>
      <c r="G17" s="23">
        <v>576</v>
      </c>
      <c r="H17" s="23">
        <v>594</v>
      </c>
      <c r="I17" s="23">
        <v>614</v>
      </c>
      <c r="J17" s="23">
        <v>1801</v>
      </c>
      <c r="K17" s="23">
        <v>1721</v>
      </c>
      <c r="L17" s="23">
        <v>1680</v>
      </c>
      <c r="M17" s="23">
        <v>1364</v>
      </c>
      <c r="N17" s="23"/>
    </row>
    <row r="18" spans="2:14" ht="15.75" customHeight="1">
      <c r="B18" s="29" t="s">
        <v>24</v>
      </c>
      <c r="C18" s="28"/>
      <c r="D18" s="25">
        <v>499</v>
      </c>
      <c r="E18" s="23">
        <v>551</v>
      </c>
      <c r="F18" s="23">
        <v>649</v>
      </c>
      <c r="G18" s="23">
        <v>2455</v>
      </c>
      <c r="H18" s="23">
        <v>2542</v>
      </c>
      <c r="I18" s="23">
        <v>2668</v>
      </c>
      <c r="J18" s="23">
        <v>4892</v>
      </c>
      <c r="K18" s="23">
        <v>5062</v>
      </c>
      <c r="L18" s="23">
        <v>4755</v>
      </c>
      <c r="M18" s="23">
        <v>3426</v>
      </c>
      <c r="N18" s="23"/>
    </row>
    <row r="19" spans="2:14" ht="15.75" customHeight="1">
      <c r="B19" s="29" t="s">
        <v>25</v>
      </c>
      <c r="C19" s="28"/>
      <c r="D19" s="25">
        <v>2884</v>
      </c>
      <c r="E19" s="23">
        <v>2948</v>
      </c>
      <c r="F19" s="23">
        <v>3039</v>
      </c>
      <c r="G19" s="23">
        <v>3061</v>
      </c>
      <c r="H19" s="23">
        <v>2999</v>
      </c>
      <c r="I19" s="23">
        <v>2848</v>
      </c>
      <c r="J19" s="23">
        <v>2799</v>
      </c>
      <c r="K19" s="23">
        <v>2877</v>
      </c>
      <c r="L19" s="23">
        <v>3172</v>
      </c>
      <c r="M19" s="23">
        <v>3262</v>
      </c>
      <c r="N19" s="23"/>
    </row>
    <row r="20" spans="2:14" ht="15.75" customHeight="1">
      <c r="B20" s="29" t="s">
        <v>26</v>
      </c>
      <c r="C20" s="28"/>
      <c r="D20" s="25">
        <v>4110</v>
      </c>
      <c r="E20" s="23">
        <v>4053</v>
      </c>
      <c r="F20" s="23">
        <v>3703</v>
      </c>
      <c r="G20" s="23">
        <v>3241</v>
      </c>
      <c r="H20" s="23">
        <v>2837</v>
      </c>
      <c r="I20" s="23">
        <v>2256</v>
      </c>
      <c r="J20" s="23">
        <v>2082</v>
      </c>
      <c r="K20" s="23">
        <v>1856</v>
      </c>
      <c r="L20" s="23">
        <v>1896</v>
      </c>
      <c r="M20" s="23">
        <v>1857</v>
      </c>
      <c r="N20" s="23"/>
    </row>
    <row r="21" spans="2:14" ht="31.5" customHeight="1">
      <c r="B21" s="29" t="s">
        <v>27</v>
      </c>
      <c r="C21" s="28"/>
      <c r="D21" s="25">
        <v>5418</v>
      </c>
      <c r="E21" s="23">
        <v>5158</v>
      </c>
      <c r="F21" s="23">
        <v>4565</v>
      </c>
      <c r="G21" s="23">
        <v>3775</v>
      </c>
      <c r="H21" s="23">
        <v>3015</v>
      </c>
      <c r="I21" s="23">
        <v>2258</v>
      </c>
      <c r="J21" s="23">
        <v>2000</v>
      </c>
      <c r="K21" s="23">
        <v>1803</v>
      </c>
      <c r="L21" s="23">
        <v>1797</v>
      </c>
      <c r="M21" s="23">
        <v>1751</v>
      </c>
      <c r="N21" s="23"/>
    </row>
    <row r="22" spans="2:14" ht="15.75" customHeight="1">
      <c r="B22" s="29" t="s">
        <v>28</v>
      </c>
      <c r="C22" s="28"/>
      <c r="D22" s="25">
        <v>13531</v>
      </c>
      <c r="E22" s="23">
        <v>11047</v>
      </c>
      <c r="F22" s="23">
        <v>9904</v>
      </c>
      <c r="G22" s="23">
        <v>8638</v>
      </c>
      <c r="H22" s="23">
        <v>7709</v>
      </c>
      <c r="I22" s="23">
        <v>4666</v>
      </c>
      <c r="J22" s="23">
        <v>3188</v>
      </c>
      <c r="K22" s="23">
        <v>2488</v>
      </c>
      <c r="L22" s="23">
        <v>2158</v>
      </c>
      <c r="M22" s="23">
        <v>2058</v>
      </c>
      <c r="N22" s="23"/>
    </row>
    <row r="23" spans="2:14" ht="15.75" customHeight="1">
      <c r="B23" s="29" t="s">
        <v>29</v>
      </c>
      <c r="C23" s="28"/>
      <c r="D23" s="25">
        <v>9189</v>
      </c>
      <c r="E23" s="23">
        <v>8484</v>
      </c>
      <c r="F23" s="23">
        <v>7409</v>
      </c>
      <c r="G23" s="23">
        <v>6411</v>
      </c>
      <c r="H23" s="23">
        <v>5524</v>
      </c>
      <c r="I23" s="23">
        <v>4043</v>
      </c>
      <c r="J23" s="23">
        <v>2980</v>
      </c>
      <c r="K23" s="23">
        <v>1919</v>
      </c>
      <c r="L23" s="23">
        <v>1643</v>
      </c>
      <c r="M23" s="23">
        <v>1598</v>
      </c>
      <c r="N23" s="23"/>
    </row>
    <row r="24" spans="2:14" ht="15.75" customHeight="1">
      <c r="B24" s="29" t="s">
        <v>30</v>
      </c>
      <c r="C24" s="28"/>
      <c r="D24" s="25">
        <v>3985</v>
      </c>
      <c r="E24" s="23">
        <v>3492</v>
      </c>
      <c r="F24" s="23">
        <v>3049</v>
      </c>
      <c r="G24" s="23">
        <v>2773</v>
      </c>
      <c r="H24" s="23">
        <v>2499</v>
      </c>
      <c r="I24" s="23">
        <v>1946</v>
      </c>
      <c r="J24" s="23">
        <v>1617</v>
      </c>
      <c r="K24" s="23">
        <v>1572</v>
      </c>
      <c r="L24" s="23">
        <v>1589</v>
      </c>
      <c r="M24" s="23">
        <v>1444</v>
      </c>
      <c r="N24" s="23"/>
    </row>
    <row r="25" spans="2:14" ht="15.75" customHeight="1">
      <c r="B25" s="29" t="s">
        <v>31</v>
      </c>
      <c r="C25" s="28"/>
      <c r="D25" s="25">
        <v>2696</v>
      </c>
      <c r="E25" s="23">
        <v>2619</v>
      </c>
      <c r="F25" s="23">
        <v>2606</v>
      </c>
      <c r="G25" s="23">
        <v>2455</v>
      </c>
      <c r="H25" s="23">
        <v>2353</v>
      </c>
      <c r="I25" s="23">
        <v>2244</v>
      </c>
      <c r="J25" s="23">
        <v>2180</v>
      </c>
      <c r="K25" s="23">
        <v>2192</v>
      </c>
      <c r="L25" s="23">
        <v>2214</v>
      </c>
      <c r="M25" s="23">
        <v>2141</v>
      </c>
      <c r="N25" s="23"/>
    </row>
    <row r="26" spans="2:14" ht="31.5" customHeight="1">
      <c r="B26" s="29" t="s">
        <v>32</v>
      </c>
      <c r="C26" s="28"/>
      <c r="D26" s="25">
        <v>2679</v>
      </c>
      <c r="E26" s="23">
        <v>2621</v>
      </c>
      <c r="F26" s="23">
        <v>2510</v>
      </c>
      <c r="G26" s="23">
        <v>2487</v>
      </c>
      <c r="H26" s="23">
        <v>2444</v>
      </c>
      <c r="I26" s="23">
        <v>2428</v>
      </c>
      <c r="J26" s="23">
        <v>2454</v>
      </c>
      <c r="K26" s="23">
        <v>2536</v>
      </c>
      <c r="L26" s="23">
        <v>2619</v>
      </c>
      <c r="M26" s="23">
        <v>2560</v>
      </c>
      <c r="N26" s="23"/>
    </row>
    <row r="27" spans="2:14" ht="15.75" customHeight="1">
      <c r="B27" s="29" t="s">
        <v>33</v>
      </c>
      <c r="C27" s="28"/>
      <c r="D27" s="25">
        <v>2933</v>
      </c>
      <c r="E27" s="23">
        <v>2697</v>
      </c>
      <c r="F27" s="23">
        <v>2601</v>
      </c>
      <c r="G27" s="23">
        <v>2798</v>
      </c>
      <c r="H27" s="23">
        <v>2862</v>
      </c>
      <c r="I27" s="23">
        <v>2671</v>
      </c>
      <c r="J27" s="23">
        <v>2080</v>
      </c>
      <c r="K27" s="23">
        <v>3920</v>
      </c>
      <c r="L27" s="23">
        <v>4189</v>
      </c>
      <c r="M27" s="23">
        <v>3706</v>
      </c>
      <c r="N27" s="23"/>
    </row>
    <row r="28" spans="2:14" ht="15.75" customHeight="1">
      <c r="B28" s="29" t="s">
        <v>34</v>
      </c>
      <c r="C28" s="28"/>
      <c r="D28" s="25">
        <v>1114</v>
      </c>
      <c r="E28" s="23">
        <v>1204</v>
      </c>
      <c r="F28" s="23">
        <v>1270</v>
      </c>
      <c r="G28" s="23">
        <v>1388</v>
      </c>
      <c r="H28" s="23">
        <v>1468</v>
      </c>
      <c r="I28" s="23">
        <v>1592</v>
      </c>
      <c r="J28" s="23">
        <v>1697</v>
      </c>
      <c r="K28" s="23">
        <v>2829</v>
      </c>
      <c r="L28" s="23">
        <v>5401</v>
      </c>
      <c r="M28" s="23">
        <v>5310</v>
      </c>
      <c r="N28" s="23"/>
    </row>
    <row r="29" spans="2:14" ht="15.75" customHeight="1">
      <c r="B29" s="29" t="s">
        <v>35</v>
      </c>
      <c r="C29" s="28"/>
      <c r="D29" s="25">
        <v>2902</v>
      </c>
      <c r="E29" s="23">
        <v>2955</v>
      </c>
      <c r="F29" s="23">
        <v>2937</v>
      </c>
      <c r="G29" s="23">
        <v>3060</v>
      </c>
      <c r="H29" s="23">
        <v>3365</v>
      </c>
      <c r="I29" s="23">
        <v>2699</v>
      </c>
      <c r="J29" s="23">
        <v>2814</v>
      </c>
      <c r="K29" s="23">
        <v>2798</v>
      </c>
      <c r="L29" s="23">
        <v>3069</v>
      </c>
      <c r="M29" s="23">
        <v>3059</v>
      </c>
      <c r="N29" s="23"/>
    </row>
    <row r="30" spans="2:14" ht="15.75" customHeight="1">
      <c r="B30" s="29" t="s">
        <v>36</v>
      </c>
      <c r="C30" s="28"/>
      <c r="D30" s="25">
        <v>3175</v>
      </c>
      <c r="E30" s="23">
        <v>3332</v>
      </c>
      <c r="F30" s="23">
        <v>3557</v>
      </c>
      <c r="G30" s="23">
        <v>4493</v>
      </c>
      <c r="H30" s="23">
        <v>4220</v>
      </c>
      <c r="I30" s="23">
        <v>3727</v>
      </c>
      <c r="J30" s="23">
        <v>3773</v>
      </c>
      <c r="K30" s="23">
        <v>3455</v>
      </c>
      <c r="L30" s="23">
        <v>2782</v>
      </c>
      <c r="M30" s="23">
        <v>2178</v>
      </c>
      <c r="N30" s="23"/>
    </row>
    <row r="31" spans="2:14" ht="47.25" customHeight="1">
      <c r="B31" s="26" t="s">
        <v>37</v>
      </c>
      <c r="C31" s="26"/>
      <c r="D31" s="25">
        <f>SUM(D32:D34)</f>
        <v>12103</v>
      </c>
      <c r="E31" s="23">
        <f>SUM(E32:E34)</f>
        <v>11432</v>
      </c>
      <c r="F31" s="23">
        <f>SUM(F32:F34)</f>
        <v>10689</v>
      </c>
      <c r="G31" s="23">
        <f aca="true" t="shared" si="3" ref="G31:M31">SUM(G32:G34)</f>
        <v>10362</v>
      </c>
      <c r="H31" s="23">
        <f t="shared" si="3"/>
        <v>9923</v>
      </c>
      <c r="I31" s="23">
        <f t="shared" si="3"/>
        <v>9306</v>
      </c>
      <c r="J31" s="23">
        <f t="shared" si="3"/>
        <v>8765</v>
      </c>
      <c r="K31" s="23">
        <f t="shared" si="3"/>
        <v>8309</v>
      </c>
      <c r="L31" s="23">
        <f t="shared" si="3"/>
        <v>8263</v>
      </c>
      <c r="M31" s="23">
        <f t="shared" si="3"/>
        <v>8299</v>
      </c>
      <c r="N31" s="23"/>
    </row>
    <row r="32" spans="2:14" ht="31.5" customHeight="1">
      <c r="B32" s="28" t="s">
        <v>38</v>
      </c>
      <c r="C32" s="28"/>
      <c r="D32" s="25">
        <v>2779</v>
      </c>
      <c r="E32" s="23">
        <v>2737</v>
      </c>
      <c r="F32" s="23">
        <v>2556</v>
      </c>
      <c r="G32" s="23">
        <v>2515</v>
      </c>
      <c r="H32" s="23">
        <v>2447</v>
      </c>
      <c r="I32" s="23">
        <v>2373</v>
      </c>
      <c r="J32" s="23">
        <v>2329</v>
      </c>
      <c r="K32" s="23">
        <v>2285</v>
      </c>
      <c r="L32" s="23">
        <v>2440</v>
      </c>
      <c r="M32" s="23">
        <v>2461</v>
      </c>
      <c r="N32" s="23"/>
    </row>
    <row r="33" spans="2:14" ht="15.75" customHeight="1">
      <c r="B33" s="28" t="s">
        <v>39</v>
      </c>
      <c r="C33" s="28"/>
      <c r="D33" s="25">
        <v>5010</v>
      </c>
      <c r="E33" s="23">
        <v>4655</v>
      </c>
      <c r="F33" s="23">
        <v>4233</v>
      </c>
      <c r="G33" s="23">
        <v>4045</v>
      </c>
      <c r="H33" s="23">
        <v>3868</v>
      </c>
      <c r="I33" s="23">
        <v>3563</v>
      </c>
      <c r="J33" s="23">
        <v>3280</v>
      </c>
      <c r="K33" s="23">
        <v>3089</v>
      </c>
      <c r="L33" s="23">
        <v>3014</v>
      </c>
      <c r="M33" s="23">
        <v>3037</v>
      </c>
      <c r="N33" s="23"/>
    </row>
    <row r="34" spans="2:14" ht="15.75" customHeight="1">
      <c r="B34" s="28" t="s">
        <v>40</v>
      </c>
      <c r="C34" s="28"/>
      <c r="D34" s="25">
        <v>4314</v>
      </c>
      <c r="E34" s="23">
        <v>4040</v>
      </c>
      <c r="F34" s="23">
        <v>3900</v>
      </c>
      <c r="G34" s="23">
        <v>3802</v>
      </c>
      <c r="H34" s="23">
        <v>3608</v>
      </c>
      <c r="I34" s="23">
        <v>3370</v>
      </c>
      <c r="J34" s="23">
        <v>3156</v>
      </c>
      <c r="K34" s="23">
        <v>2935</v>
      </c>
      <c r="L34" s="23">
        <v>2809</v>
      </c>
      <c r="M34" s="23">
        <v>2801</v>
      </c>
      <c r="N34" s="23"/>
    </row>
    <row r="35" spans="2:14" ht="47.25" customHeight="1">
      <c r="B35" s="26" t="s">
        <v>41</v>
      </c>
      <c r="C35" s="26"/>
      <c r="D35" s="25">
        <f>SUM(D36:D39)</f>
        <v>9195</v>
      </c>
      <c r="E35" s="23">
        <f>SUM(E36:E39)</f>
        <v>8782</v>
      </c>
      <c r="F35" s="23">
        <f>SUM(F36:F39)</f>
        <v>8248</v>
      </c>
      <c r="G35" s="23">
        <f aca="true" t="shared" si="4" ref="G35:M35">SUM(G36:G39)</f>
        <v>7998</v>
      </c>
      <c r="H35" s="23">
        <f t="shared" si="4"/>
        <v>7716</v>
      </c>
      <c r="I35" s="23">
        <f t="shared" si="4"/>
        <v>7280</v>
      </c>
      <c r="J35" s="23">
        <f t="shared" si="4"/>
        <v>6970</v>
      </c>
      <c r="K35" s="23">
        <f t="shared" si="4"/>
        <v>6984</v>
      </c>
      <c r="L35" s="23">
        <f t="shared" si="4"/>
        <v>7083</v>
      </c>
      <c r="M35" s="23">
        <f t="shared" si="4"/>
        <v>6952</v>
      </c>
      <c r="N35" s="23"/>
    </row>
    <row r="36" spans="2:14" ht="31.5" customHeight="1">
      <c r="B36" s="28" t="s">
        <v>42</v>
      </c>
      <c r="C36" s="28"/>
      <c r="D36" s="25">
        <v>1762</v>
      </c>
      <c r="E36" s="23">
        <v>1706</v>
      </c>
      <c r="F36" s="23">
        <v>1595</v>
      </c>
      <c r="G36" s="23">
        <v>1514</v>
      </c>
      <c r="H36" s="23">
        <v>1419</v>
      </c>
      <c r="I36" s="23">
        <v>1371</v>
      </c>
      <c r="J36" s="23">
        <v>1359</v>
      </c>
      <c r="K36" s="23">
        <v>1342</v>
      </c>
      <c r="L36" s="23">
        <v>1348</v>
      </c>
      <c r="M36" s="23">
        <v>1364</v>
      </c>
      <c r="N36" s="23"/>
    </row>
    <row r="37" spans="2:14" ht="15.75" customHeight="1">
      <c r="B37" s="28" t="s">
        <v>43</v>
      </c>
      <c r="C37" s="28"/>
      <c r="D37" s="25">
        <v>2356</v>
      </c>
      <c r="E37" s="23">
        <v>2234</v>
      </c>
      <c r="F37" s="23">
        <v>2140</v>
      </c>
      <c r="G37" s="23">
        <v>2075</v>
      </c>
      <c r="H37" s="23">
        <v>1964</v>
      </c>
      <c r="I37" s="23">
        <v>1813</v>
      </c>
      <c r="J37" s="23">
        <v>1777</v>
      </c>
      <c r="K37" s="23">
        <v>1792</v>
      </c>
      <c r="L37" s="23">
        <v>1830</v>
      </c>
      <c r="M37" s="23">
        <v>1839</v>
      </c>
      <c r="N37" s="23"/>
    </row>
    <row r="38" spans="2:14" ht="15.75" customHeight="1">
      <c r="B38" s="28" t="s">
        <v>44</v>
      </c>
      <c r="C38" s="28"/>
      <c r="D38" s="25">
        <v>3215</v>
      </c>
      <c r="E38" s="23">
        <v>3014</v>
      </c>
      <c r="F38" s="23">
        <v>2732</v>
      </c>
      <c r="G38" s="23">
        <v>2629</v>
      </c>
      <c r="H38" s="23">
        <v>2550</v>
      </c>
      <c r="I38" s="23">
        <v>2426</v>
      </c>
      <c r="J38" s="23">
        <v>2328</v>
      </c>
      <c r="K38" s="23">
        <v>2325</v>
      </c>
      <c r="L38" s="23">
        <v>2398</v>
      </c>
      <c r="M38" s="23">
        <v>2319</v>
      </c>
      <c r="N38" s="23"/>
    </row>
    <row r="39" spans="2:14" ht="15.75" customHeight="1">
      <c r="B39" s="28" t="s">
        <v>45</v>
      </c>
      <c r="C39" s="28"/>
      <c r="D39" s="25">
        <v>1862</v>
      </c>
      <c r="E39" s="23">
        <v>1828</v>
      </c>
      <c r="F39" s="23">
        <v>1781</v>
      </c>
      <c r="G39" s="23">
        <v>1780</v>
      </c>
      <c r="H39" s="23">
        <v>1783</v>
      </c>
      <c r="I39" s="23">
        <v>1670</v>
      </c>
      <c r="J39" s="23">
        <v>1506</v>
      </c>
      <c r="K39" s="23">
        <v>1525</v>
      </c>
      <c r="L39" s="23">
        <v>1507</v>
      </c>
      <c r="M39" s="23">
        <v>1430</v>
      </c>
      <c r="N39" s="23"/>
    </row>
    <row r="40" spans="2:14" ht="47.25" customHeight="1">
      <c r="B40" s="26" t="s">
        <v>46</v>
      </c>
      <c r="C40" s="30"/>
      <c r="D40" s="23">
        <f>SUM(D41:D46,'小浜町～上対馬町'!D4:D13)</f>
        <v>36324</v>
      </c>
      <c r="E40" s="23">
        <f>SUM(E41:E46,'小浜町～上対馬町'!E4:E13)</f>
        <v>35530</v>
      </c>
      <c r="F40" s="23">
        <f>SUM(F41:F46,'小浜町～上対馬町'!F4:F13)</f>
        <v>35169</v>
      </c>
      <c r="G40" s="23">
        <f>SUM(G41:G46,'小浜町～上対馬町'!G4:G13)</f>
        <v>35012</v>
      </c>
      <c r="H40" s="23">
        <f>SUM(H41:H46,'小浜町～上対馬町'!H4:H13)</f>
        <v>34499</v>
      </c>
      <c r="I40" s="23">
        <f>SUM(I41:I46,'小浜町～上対馬町'!I4:I13)</f>
        <v>33133</v>
      </c>
      <c r="J40" s="23">
        <f>SUM(J41:J46,'小浜町～上対馬町'!J4:J13)</f>
        <v>32349</v>
      </c>
      <c r="K40" s="23">
        <f>SUM(K41:K46,'小浜町～上対馬町'!K4:K13)</f>
        <v>31797</v>
      </c>
      <c r="L40" s="23">
        <f>SUM(L41:L46,'小浜町～上対馬町'!L4:L13)</f>
        <v>32009</v>
      </c>
      <c r="M40" s="23">
        <f>SUM(M41:M46,'小浜町～上対馬町'!M4:M13)</f>
        <v>31936</v>
      </c>
      <c r="N40" s="23"/>
    </row>
    <row r="41" spans="2:14" ht="31.5" customHeight="1">
      <c r="B41" s="28" t="s">
        <v>47</v>
      </c>
      <c r="C41" s="28"/>
      <c r="D41" s="25">
        <v>3185</v>
      </c>
      <c r="E41" s="23">
        <v>3064</v>
      </c>
      <c r="F41" s="23">
        <v>2925</v>
      </c>
      <c r="G41" s="23">
        <v>2895</v>
      </c>
      <c r="H41" s="23">
        <v>2810</v>
      </c>
      <c r="I41" s="23">
        <v>2669</v>
      </c>
      <c r="J41" s="23">
        <v>2624</v>
      </c>
      <c r="K41" s="23">
        <v>2531</v>
      </c>
      <c r="L41" s="23">
        <v>2507</v>
      </c>
      <c r="M41" s="23">
        <v>2487</v>
      </c>
      <c r="N41" s="23"/>
    </row>
    <row r="42" spans="2:14" ht="15.75" customHeight="1">
      <c r="B42" s="28" t="s">
        <v>48</v>
      </c>
      <c r="C42" s="28"/>
      <c r="D42" s="25">
        <v>3300</v>
      </c>
      <c r="E42" s="23">
        <v>3248</v>
      </c>
      <c r="F42" s="23">
        <v>3158</v>
      </c>
      <c r="G42" s="23">
        <v>3057</v>
      </c>
      <c r="H42" s="23">
        <v>3028</v>
      </c>
      <c r="I42" s="23">
        <v>2922</v>
      </c>
      <c r="J42" s="23">
        <v>2895</v>
      </c>
      <c r="K42" s="23">
        <v>2828</v>
      </c>
      <c r="L42" s="23">
        <v>2833</v>
      </c>
      <c r="M42" s="23">
        <v>2823</v>
      </c>
      <c r="N42" s="23"/>
    </row>
    <row r="43" spans="2:14" ht="15.75" customHeight="1">
      <c r="B43" s="28" t="s">
        <v>49</v>
      </c>
      <c r="C43" s="28"/>
      <c r="D43" s="25">
        <v>1661</v>
      </c>
      <c r="E43" s="23">
        <v>1594</v>
      </c>
      <c r="F43" s="23">
        <v>1540</v>
      </c>
      <c r="G43" s="23">
        <v>1465</v>
      </c>
      <c r="H43" s="23">
        <v>1418</v>
      </c>
      <c r="I43" s="23">
        <v>1353</v>
      </c>
      <c r="J43" s="23">
        <v>1349</v>
      </c>
      <c r="K43" s="23">
        <v>1330</v>
      </c>
      <c r="L43" s="23">
        <v>1385</v>
      </c>
      <c r="M43" s="23">
        <v>1426</v>
      </c>
      <c r="N43" s="23"/>
    </row>
    <row r="44" spans="2:14" ht="15.75" customHeight="1">
      <c r="B44" s="28" t="s">
        <v>50</v>
      </c>
      <c r="C44" s="28"/>
      <c r="D44" s="25">
        <v>2141</v>
      </c>
      <c r="E44" s="23">
        <v>2075</v>
      </c>
      <c r="F44" s="23">
        <v>2019</v>
      </c>
      <c r="G44" s="23">
        <v>1986</v>
      </c>
      <c r="H44" s="23">
        <v>1954</v>
      </c>
      <c r="I44" s="23">
        <v>1907</v>
      </c>
      <c r="J44" s="23">
        <v>1879</v>
      </c>
      <c r="K44" s="23">
        <v>1889</v>
      </c>
      <c r="L44" s="23">
        <v>1962</v>
      </c>
      <c r="M44" s="23">
        <v>1968</v>
      </c>
      <c r="N44" s="23"/>
    </row>
    <row r="45" spans="2:14" ht="15.75" customHeight="1">
      <c r="B45" s="29" t="s">
        <v>51</v>
      </c>
      <c r="C45" s="29"/>
      <c r="D45" s="25">
        <v>1409</v>
      </c>
      <c r="E45" s="23">
        <v>1325</v>
      </c>
      <c r="F45" s="23">
        <v>1200</v>
      </c>
      <c r="G45" s="23">
        <v>1121</v>
      </c>
      <c r="H45" s="23">
        <v>1089</v>
      </c>
      <c r="I45" s="23">
        <v>1070</v>
      </c>
      <c r="J45" s="23">
        <v>1010</v>
      </c>
      <c r="K45" s="23">
        <v>975</v>
      </c>
      <c r="L45" s="23">
        <v>1010</v>
      </c>
      <c r="M45" s="23">
        <v>966</v>
      </c>
      <c r="N45" s="23"/>
    </row>
    <row r="46" spans="1:14" ht="31.5" customHeight="1" thickBot="1">
      <c r="A46" s="18"/>
      <c r="B46" s="31" t="s">
        <v>52</v>
      </c>
      <c r="C46" s="31"/>
      <c r="D46" s="32">
        <v>1718</v>
      </c>
      <c r="E46" s="18">
        <v>1675</v>
      </c>
      <c r="F46" s="18">
        <v>1707</v>
      </c>
      <c r="G46" s="18">
        <v>1715</v>
      </c>
      <c r="H46" s="18">
        <v>1708</v>
      </c>
      <c r="I46" s="18">
        <v>1677</v>
      </c>
      <c r="J46" s="18">
        <v>1664</v>
      </c>
      <c r="K46" s="18">
        <v>1651</v>
      </c>
      <c r="L46" s="18">
        <v>1703</v>
      </c>
      <c r="M46" s="18">
        <v>1700</v>
      </c>
      <c r="N46" s="23"/>
    </row>
    <row r="47" ht="14.25" customHeight="1">
      <c r="B47" s="16" t="s">
        <v>106</v>
      </c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4.625" style="2" customWidth="1"/>
    <col min="5" max="13" width="12.125" style="2" customWidth="1"/>
    <col min="14" max="14" width="4.75390625" style="2" customWidth="1"/>
    <col min="15" max="16384" width="8.625" style="2" customWidth="1"/>
  </cols>
  <sheetData>
    <row r="1" spans="2:10" ht="24">
      <c r="B1" s="1" t="s">
        <v>53</v>
      </c>
      <c r="C1" s="1"/>
      <c r="I1" s="2" t="s">
        <v>104</v>
      </c>
      <c r="J1" s="1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103</v>
      </c>
    </row>
    <row r="3" spans="1:13" ht="24" customHeight="1">
      <c r="A3" s="5"/>
      <c r="B3" s="12" t="s">
        <v>1</v>
      </c>
      <c r="C3" s="13"/>
      <c r="D3" s="14" t="s">
        <v>102</v>
      </c>
      <c r="E3" s="14" t="s">
        <v>101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</row>
    <row r="4" spans="2:13" ht="15.75" customHeight="1">
      <c r="B4" s="7" t="s">
        <v>54</v>
      </c>
      <c r="C4" s="6"/>
      <c r="D4" s="10">
        <v>4117</v>
      </c>
      <c r="E4" s="9">
        <v>4213</v>
      </c>
      <c r="F4" s="9">
        <v>4169</v>
      </c>
      <c r="G4" s="9">
        <v>4309</v>
      </c>
      <c r="H4" s="9">
        <v>4464</v>
      </c>
      <c r="I4" s="9">
        <v>4042</v>
      </c>
      <c r="J4" s="9">
        <v>3838</v>
      </c>
      <c r="K4" s="9">
        <v>3694</v>
      </c>
      <c r="L4" s="9">
        <v>3530</v>
      </c>
      <c r="M4" s="9">
        <v>3462</v>
      </c>
    </row>
    <row r="5" spans="2:13" ht="15.75" customHeight="1">
      <c r="B5" s="6" t="s">
        <v>55</v>
      </c>
      <c r="C5" s="6"/>
      <c r="D5" s="10">
        <v>1301</v>
      </c>
      <c r="E5" s="9">
        <v>1300</v>
      </c>
      <c r="F5" s="9">
        <v>1353</v>
      </c>
      <c r="G5" s="9">
        <v>1372</v>
      </c>
      <c r="H5" s="9">
        <v>1354</v>
      </c>
      <c r="I5" s="9">
        <v>1346</v>
      </c>
      <c r="J5" s="9">
        <v>1302</v>
      </c>
      <c r="K5" s="9">
        <v>1327</v>
      </c>
      <c r="L5" s="9">
        <v>1356</v>
      </c>
      <c r="M5" s="9">
        <v>1359</v>
      </c>
    </row>
    <row r="6" spans="2:13" ht="15.75" customHeight="1">
      <c r="B6" s="6" t="s">
        <v>56</v>
      </c>
      <c r="C6" s="6"/>
      <c r="D6" s="10">
        <v>2709</v>
      </c>
      <c r="E6" s="9">
        <v>2660</v>
      </c>
      <c r="F6" s="9">
        <v>2665</v>
      </c>
      <c r="G6" s="9">
        <v>2726</v>
      </c>
      <c r="H6" s="9">
        <v>2637</v>
      </c>
      <c r="I6" s="9">
        <v>2542</v>
      </c>
      <c r="J6" s="9">
        <v>2429</v>
      </c>
      <c r="K6" s="9">
        <v>2333</v>
      </c>
      <c r="L6" s="9">
        <v>2273</v>
      </c>
      <c r="M6" s="9">
        <v>2305</v>
      </c>
    </row>
    <row r="7" spans="2:13" ht="15.75" customHeight="1">
      <c r="B7" s="6" t="s">
        <v>57</v>
      </c>
      <c r="C7" s="6"/>
      <c r="D7" s="10">
        <v>2447</v>
      </c>
      <c r="E7" s="9">
        <v>2385</v>
      </c>
      <c r="F7" s="9">
        <v>2425</v>
      </c>
      <c r="G7" s="9">
        <v>2469</v>
      </c>
      <c r="H7" s="9">
        <v>2396</v>
      </c>
      <c r="I7" s="9">
        <v>2306</v>
      </c>
      <c r="J7" s="9">
        <v>2223</v>
      </c>
      <c r="K7" s="9">
        <v>2159</v>
      </c>
      <c r="L7" s="9">
        <v>2159</v>
      </c>
      <c r="M7" s="9">
        <v>2125</v>
      </c>
    </row>
    <row r="8" spans="2:13" ht="15.75" customHeight="1">
      <c r="B8" s="6" t="s">
        <v>58</v>
      </c>
      <c r="C8" s="6"/>
      <c r="D8" s="10">
        <v>2029</v>
      </c>
      <c r="E8" s="9">
        <v>2031</v>
      </c>
      <c r="F8" s="9">
        <v>2060</v>
      </c>
      <c r="G8" s="9">
        <v>2108</v>
      </c>
      <c r="H8" s="9">
        <v>2086</v>
      </c>
      <c r="I8" s="9">
        <v>2015</v>
      </c>
      <c r="J8" s="9">
        <v>1948</v>
      </c>
      <c r="K8" s="9">
        <v>1943</v>
      </c>
      <c r="L8" s="9">
        <v>1916</v>
      </c>
      <c r="M8" s="9">
        <v>1925</v>
      </c>
    </row>
    <row r="9" spans="2:13" ht="31.5" customHeight="1">
      <c r="B9" s="6" t="s">
        <v>59</v>
      </c>
      <c r="C9" s="6"/>
      <c r="D9" s="10">
        <v>1225</v>
      </c>
      <c r="E9" s="9">
        <v>1239</v>
      </c>
      <c r="F9" s="9">
        <v>1231</v>
      </c>
      <c r="G9" s="9">
        <v>1256</v>
      </c>
      <c r="H9" s="9">
        <v>1267</v>
      </c>
      <c r="I9" s="9">
        <v>1294</v>
      </c>
      <c r="J9" s="9">
        <v>1294</v>
      </c>
      <c r="K9" s="9">
        <v>1307</v>
      </c>
      <c r="L9" s="9">
        <v>1373</v>
      </c>
      <c r="M9" s="9">
        <v>1380</v>
      </c>
    </row>
    <row r="10" spans="2:13" ht="15.75" customHeight="1">
      <c r="B10" s="6" t="s">
        <v>60</v>
      </c>
      <c r="C10" s="6"/>
      <c r="D10" s="10">
        <v>2558</v>
      </c>
      <c r="E10" s="9">
        <v>2604</v>
      </c>
      <c r="F10" s="9">
        <v>2561</v>
      </c>
      <c r="G10" s="9">
        <v>2529</v>
      </c>
      <c r="H10" s="9">
        <v>2498</v>
      </c>
      <c r="I10" s="9">
        <v>2407</v>
      </c>
      <c r="J10" s="9">
        <v>2417</v>
      </c>
      <c r="K10" s="9">
        <v>2368</v>
      </c>
      <c r="L10" s="9">
        <v>2448</v>
      </c>
      <c r="M10" s="9">
        <v>2428</v>
      </c>
    </row>
    <row r="11" spans="2:13" ht="15.75" customHeight="1">
      <c r="B11" s="6" t="s">
        <v>61</v>
      </c>
      <c r="C11" s="6"/>
      <c r="D11" s="10">
        <v>2742</v>
      </c>
      <c r="E11" s="9">
        <v>2636</v>
      </c>
      <c r="F11" s="9">
        <v>2584</v>
      </c>
      <c r="G11" s="9">
        <v>2589</v>
      </c>
      <c r="H11" s="9">
        <v>2528</v>
      </c>
      <c r="I11" s="9">
        <v>2479</v>
      </c>
      <c r="J11" s="9">
        <v>2453</v>
      </c>
      <c r="K11" s="9">
        <v>2482</v>
      </c>
      <c r="L11" s="9">
        <v>2546</v>
      </c>
      <c r="M11" s="9">
        <v>2583</v>
      </c>
    </row>
    <row r="12" spans="2:13" ht="15.75" customHeight="1">
      <c r="B12" s="6" t="s">
        <v>62</v>
      </c>
      <c r="C12" s="6"/>
      <c r="D12" s="10">
        <v>1435</v>
      </c>
      <c r="E12" s="9">
        <v>1388</v>
      </c>
      <c r="F12" s="9">
        <v>1389</v>
      </c>
      <c r="G12" s="9">
        <v>1402</v>
      </c>
      <c r="H12" s="9">
        <v>1379</v>
      </c>
      <c r="I12" s="9">
        <v>1369</v>
      </c>
      <c r="J12" s="9">
        <v>1341</v>
      </c>
      <c r="K12" s="9">
        <v>1335</v>
      </c>
      <c r="L12" s="9">
        <v>1350</v>
      </c>
      <c r="M12" s="9">
        <v>1339</v>
      </c>
    </row>
    <row r="13" spans="2:13" ht="15.75" customHeight="1">
      <c r="B13" s="6" t="s">
        <v>63</v>
      </c>
      <c r="C13" s="6"/>
      <c r="D13" s="10">
        <v>2347</v>
      </c>
      <c r="E13" s="9">
        <v>2093</v>
      </c>
      <c r="F13" s="9">
        <v>2183</v>
      </c>
      <c r="G13" s="9">
        <v>2013</v>
      </c>
      <c r="H13" s="9">
        <v>1883</v>
      </c>
      <c r="I13" s="9">
        <v>1735</v>
      </c>
      <c r="J13" s="9">
        <v>1683</v>
      </c>
      <c r="K13" s="9">
        <v>1645</v>
      </c>
      <c r="L13" s="9">
        <v>1658</v>
      </c>
      <c r="M13" s="9">
        <v>1660</v>
      </c>
    </row>
    <row r="14" spans="2:13" ht="47.25" customHeight="1">
      <c r="B14" s="4" t="s">
        <v>64</v>
      </c>
      <c r="C14" s="4"/>
      <c r="D14" s="10">
        <f>SUM(D15:D19,D20:D24,D25:D27)</f>
        <v>25398</v>
      </c>
      <c r="E14" s="9">
        <v>24908</v>
      </c>
      <c r="F14" s="9">
        <f aca="true" t="shared" si="0" ref="F14:M14">SUM(F15:F19,F20:F24,F25:F27)</f>
        <v>24241</v>
      </c>
      <c r="G14" s="9">
        <f t="shared" si="0"/>
        <v>24067</v>
      </c>
      <c r="H14" s="9">
        <f t="shared" si="0"/>
        <v>23891</v>
      </c>
      <c r="I14" s="9">
        <f t="shared" si="0"/>
        <v>22910</v>
      </c>
      <c r="J14" s="9">
        <f t="shared" si="0"/>
        <v>23458</v>
      </c>
      <c r="K14" s="9">
        <f t="shared" si="0"/>
        <v>26765</v>
      </c>
      <c r="L14" s="9">
        <f t="shared" si="0"/>
        <v>33377</v>
      </c>
      <c r="M14" s="9">
        <f t="shared" si="0"/>
        <v>32237</v>
      </c>
    </row>
    <row r="15" spans="2:13" ht="31.5" customHeight="1">
      <c r="B15" s="6" t="s">
        <v>65</v>
      </c>
      <c r="C15" s="6"/>
      <c r="D15" s="10">
        <v>660</v>
      </c>
      <c r="E15" s="9">
        <v>705</v>
      </c>
      <c r="F15" s="9">
        <v>740</v>
      </c>
      <c r="G15" s="9">
        <v>749</v>
      </c>
      <c r="H15" s="9">
        <v>814</v>
      </c>
      <c r="I15" s="9">
        <v>819</v>
      </c>
      <c r="J15" s="9">
        <v>863</v>
      </c>
      <c r="K15" s="9">
        <v>945</v>
      </c>
      <c r="L15" s="9">
        <v>1041</v>
      </c>
      <c r="M15" s="9">
        <v>1073</v>
      </c>
    </row>
    <row r="16" spans="2:13" ht="15.75" customHeight="1">
      <c r="B16" s="6" t="s">
        <v>66</v>
      </c>
      <c r="C16" s="6"/>
      <c r="D16" s="10">
        <v>2428</v>
      </c>
      <c r="E16" s="9">
        <v>2434</v>
      </c>
      <c r="F16" s="9">
        <v>2412</v>
      </c>
      <c r="G16" s="9">
        <v>2433</v>
      </c>
      <c r="H16" s="9">
        <v>2415</v>
      </c>
      <c r="I16" s="9">
        <v>2329</v>
      </c>
      <c r="J16" s="9">
        <v>2328</v>
      </c>
      <c r="K16" s="9">
        <v>2281</v>
      </c>
      <c r="L16" s="9">
        <v>2188</v>
      </c>
      <c r="M16" s="9">
        <v>2020</v>
      </c>
    </row>
    <row r="17" spans="2:13" ht="15.75" customHeight="1">
      <c r="B17" s="6" t="s">
        <v>67</v>
      </c>
      <c r="C17" s="6"/>
      <c r="D17" s="10">
        <v>1458</v>
      </c>
      <c r="E17" s="9">
        <v>1510</v>
      </c>
      <c r="F17" s="9">
        <v>1520</v>
      </c>
      <c r="G17" s="9">
        <v>1575</v>
      </c>
      <c r="H17" s="9">
        <v>1664</v>
      </c>
      <c r="I17" s="9">
        <v>1705</v>
      </c>
      <c r="J17" s="9">
        <v>1833</v>
      </c>
      <c r="K17" s="9">
        <v>1952</v>
      </c>
      <c r="L17" s="9">
        <v>2005</v>
      </c>
      <c r="M17" s="9">
        <v>2032</v>
      </c>
    </row>
    <row r="18" spans="2:13" ht="15.75" customHeight="1">
      <c r="B18" s="6" t="s">
        <v>68</v>
      </c>
      <c r="C18" s="6"/>
      <c r="D18" s="10">
        <v>1779</v>
      </c>
      <c r="E18" s="9">
        <v>1824</v>
      </c>
      <c r="F18" s="9">
        <v>1927</v>
      </c>
      <c r="G18" s="9">
        <v>1972</v>
      </c>
      <c r="H18" s="9">
        <v>2042</v>
      </c>
      <c r="I18" s="9">
        <v>2083</v>
      </c>
      <c r="J18" s="9">
        <v>2227</v>
      </c>
      <c r="K18" s="9">
        <v>2305</v>
      </c>
      <c r="L18" s="9">
        <v>2435</v>
      </c>
      <c r="M18" s="9">
        <v>2422</v>
      </c>
    </row>
    <row r="19" spans="2:13" ht="15.75" customHeight="1">
      <c r="B19" s="6" t="s">
        <v>69</v>
      </c>
      <c r="C19" s="6"/>
      <c r="D19" s="10">
        <v>2634</v>
      </c>
      <c r="E19" s="9">
        <v>2528</v>
      </c>
      <c r="F19" s="9">
        <v>2470</v>
      </c>
      <c r="G19" s="9">
        <v>2461</v>
      </c>
      <c r="H19" s="9">
        <v>2420</v>
      </c>
      <c r="I19" s="9">
        <v>2260</v>
      </c>
      <c r="J19" s="9">
        <v>2122</v>
      </c>
      <c r="K19" s="9">
        <v>2090</v>
      </c>
      <c r="L19" s="9">
        <v>2024</v>
      </c>
      <c r="M19" s="9">
        <v>1988</v>
      </c>
    </row>
    <row r="20" spans="2:13" ht="31.5" customHeight="1">
      <c r="B20" s="6" t="s">
        <v>70</v>
      </c>
      <c r="C20" s="6"/>
      <c r="D20" s="10">
        <v>1035</v>
      </c>
      <c r="E20" s="9">
        <v>1051</v>
      </c>
      <c r="F20" s="9">
        <v>1060</v>
      </c>
      <c r="G20" s="9">
        <v>1061</v>
      </c>
      <c r="H20" s="9">
        <v>1162</v>
      </c>
      <c r="I20" s="9">
        <v>1052</v>
      </c>
      <c r="J20" s="9">
        <v>1645</v>
      </c>
      <c r="K20" s="9">
        <v>2133</v>
      </c>
      <c r="L20" s="9">
        <v>2490</v>
      </c>
      <c r="M20" s="9">
        <v>2329</v>
      </c>
    </row>
    <row r="21" spans="2:13" ht="15.75" customHeight="1">
      <c r="B21" s="6" t="s">
        <v>71</v>
      </c>
      <c r="C21" s="6"/>
      <c r="D21" s="10">
        <v>1036</v>
      </c>
      <c r="E21" s="9">
        <v>1048</v>
      </c>
      <c r="F21" s="9">
        <v>1044</v>
      </c>
      <c r="G21" s="9">
        <v>1068</v>
      </c>
      <c r="H21" s="9">
        <v>1072</v>
      </c>
      <c r="I21" s="9">
        <v>1053</v>
      </c>
      <c r="J21" s="9">
        <v>1072</v>
      </c>
      <c r="K21" s="9">
        <v>1035</v>
      </c>
      <c r="L21" s="9">
        <v>1034</v>
      </c>
      <c r="M21" s="9">
        <v>1002</v>
      </c>
    </row>
    <row r="22" spans="2:13" ht="15.75" customHeight="1">
      <c r="B22" s="6" t="s">
        <v>72</v>
      </c>
      <c r="C22" s="6"/>
      <c r="D22" s="10">
        <v>2199</v>
      </c>
      <c r="E22" s="9">
        <v>2208</v>
      </c>
      <c r="F22" s="9">
        <v>2168</v>
      </c>
      <c r="G22" s="9">
        <v>2162</v>
      </c>
      <c r="H22" s="9">
        <v>2151</v>
      </c>
      <c r="I22" s="9">
        <v>2184</v>
      </c>
      <c r="J22" s="9">
        <v>2166</v>
      </c>
      <c r="K22" s="9">
        <v>3175</v>
      </c>
      <c r="L22" s="9">
        <v>3745</v>
      </c>
      <c r="M22" s="9">
        <v>3709</v>
      </c>
    </row>
    <row r="23" spans="2:13" ht="15.75" customHeight="1">
      <c r="B23" s="6" t="s">
        <v>73</v>
      </c>
      <c r="C23" s="6"/>
      <c r="D23" s="10">
        <v>1909</v>
      </c>
      <c r="E23" s="9">
        <v>1984</v>
      </c>
      <c r="F23" s="9">
        <v>1922</v>
      </c>
      <c r="G23" s="9">
        <v>1874</v>
      </c>
      <c r="H23" s="9">
        <v>1837</v>
      </c>
      <c r="I23" s="9">
        <v>1745</v>
      </c>
      <c r="J23" s="9">
        <v>1719</v>
      </c>
      <c r="K23" s="9">
        <v>1822</v>
      </c>
      <c r="L23" s="9">
        <v>3415</v>
      </c>
      <c r="M23" s="9">
        <v>3686</v>
      </c>
    </row>
    <row r="24" spans="2:13" ht="15.75" customHeight="1">
      <c r="B24" s="6" t="s">
        <v>74</v>
      </c>
      <c r="C24" s="6"/>
      <c r="D24" s="10">
        <v>2321</v>
      </c>
      <c r="E24" s="9">
        <v>2185</v>
      </c>
      <c r="F24" s="9">
        <v>2096</v>
      </c>
      <c r="G24" s="9">
        <v>2011</v>
      </c>
      <c r="H24" s="9">
        <v>1907</v>
      </c>
      <c r="I24" s="9">
        <v>1766</v>
      </c>
      <c r="J24" s="9">
        <v>1716</v>
      </c>
      <c r="K24" s="9">
        <v>1897</v>
      </c>
      <c r="L24" s="9">
        <v>3404</v>
      </c>
      <c r="M24" s="9">
        <v>3204</v>
      </c>
    </row>
    <row r="25" spans="2:13" ht="31.5" customHeight="1">
      <c r="B25" s="6" t="s">
        <v>75</v>
      </c>
      <c r="C25" s="6"/>
      <c r="D25" s="10">
        <v>4454</v>
      </c>
      <c r="E25" s="9">
        <v>4102</v>
      </c>
      <c r="F25" s="9">
        <v>3664</v>
      </c>
      <c r="G25" s="9">
        <v>3529</v>
      </c>
      <c r="H25" s="9">
        <v>3355</v>
      </c>
      <c r="I25" s="9">
        <v>3019</v>
      </c>
      <c r="J25" s="9">
        <v>2830</v>
      </c>
      <c r="K25" s="9">
        <v>3043</v>
      </c>
      <c r="L25" s="9">
        <v>4323</v>
      </c>
      <c r="M25" s="9">
        <v>4011</v>
      </c>
    </row>
    <row r="26" spans="2:13" ht="15.75" customHeight="1">
      <c r="B26" s="6" t="s">
        <v>76</v>
      </c>
      <c r="C26" s="6"/>
      <c r="D26" s="10">
        <v>2087</v>
      </c>
      <c r="E26" s="9">
        <v>1944</v>
      </c>
      <c r="F26" s="9">
        <v>1863</v>
      </c>
      <c r="G26" s="9">
        <v>1796</v>
      </c>
      <c r="H26" s="9">
        <v>1718</v>
      </c>
      <c r="I26" s="9">
        <v>1638</v>
      </c>
      <c r="J26" s="9">
        <v>1730</v>
      </c>
      <c r="K26" s="9">
        <v>2047</v>
      </c>
      <c r="L26" s="9">
        <v>2721</v>
      </c>
      <c r="M26" s="9">
        <v>2425</v>
      </c>
    </row>
    <row r="27" spans="2:13" ht="15.75" customHeight="1">
      <c r="B27" s="6" t="s">
        <v>77</v>
      </c>
      <c r="C27" s="6"/>
      <c r="D27" s="10">
        <v>1398</v>
      </c>
      <c r="E27" s="9">
        <v>1385</v>
      </c>
      <c r="F27" s="9">
        <v>1355</v>
      </c>
      <c r="G27" s="9">
        <v>1376</v>
      </c>
      <c r="H27" s="9">
        <v>1334</v>
      </c>
      <c r="I27" s="9">
        <v>1257</v>
      </c>
      <c r="J27" s="9">
        <v>1207</v>
      </c>
      <c r="K27" s="9">
        <v>2040</v>
      </c>
      <c r="L27" s="9">
        <v>2552</v>
      </c>
      <c r="M27" s="9">
        <v>2336</v>
      </c>
    </row>
    <row r="28" spans="2:13" ht="47.25" customHeight="1">
      <c r="B28" s="4" t="s">
        <v>78</v>
      </c>
      <c r="C28" s="4"/>
      <c r="D28" s="10">
        <f>SUM(D29:D33,D34:D38)</f>
        <v>19573</v>
      </c>
      <c r="E28" s="9">
        <v>20182</v>
      </c>
      <c r="F28" s="9">
        <f aca="true" t="shared" si="1" ref="F28:M28">SUM(F29:F33,F34:F38)</f>
        <v>20655</v>
      </c>
      <c r="G28" s="9">
        <f t="shared" si="1"/>
        <v>21701</v>
      </c>
      <c r="H28" s="9">
        <f t="shared" si="1"/>
        <v>20995</v>
      </c>
      <c r="I28" s="9">
        <f t="shared" si="1"/>
        <v>20381</v>
      </c>
      <c r="J28" s="9">
        <f t="shared" si="1"/>
        <v>20672</v>
      </c>
      <c r="K28" s="9">
        <f t="shared" si="1"/>
        <v>21438</v>
      </c>
      <c r="L28" s="9">
        <f t="shared" si="1"/>
        <v>21800</v>
      </c>
      <c r="M28" s="9">
        <f t="shared" si="1"/>
        <v>21149</v>
      </c>
    </row>
    <row r="29" spans="2:13" ht="31.5" customHeight="1">
      <c r="B29" s="6" t="s">
        <v>79</v>
      </c>
      <c r="C29" s="6"/>
      <c r="D29" s="10">
        <v>2717</v>
      </c>
      <c r="E29" s="9">
        <v>2790</v>
      </c>
      <c r="F29" s="9">
        <v>2880</v>
      </c>
      <c r="G29" s="9">
        <v>2967</v>
      </c>
      <c r="H29" s="9">
        <v>2973</v>
      </c>
      <c r="I29" s="9">
        <v>2900</v>
      </c>
      <c r="J29" s="9">
        <v>2951</v>
      </c>
      <c r="K29" s="9">
        <v>3128</v>
      </c>
      <c r="L29" s="9">
        <v>3207</v>
      </c>
      <c r="M29" s="9">
        <v>3153</v>
      </c>
    </row>
    <row r="30" spans="2:13" ht="15.75" customHeight="1">
      <c r="B30" s="6" t="s">
        <v>80</v>
      </c>
      <c r="C30" s="6"/>
      <c r="D30" s="10">
        <v>969</v>
      </c>
      <c r="E30" s="9">
        <v>1024</v>
      </c>
      <c r="F30" s="9">
        <v>1080</v>
      </c>
      <c r="G30" s="9">
        <v>1173</v>
      </c>
      <c r="H30" s="9">
        <v>1168</v>
      </c>
      <c r="I30" s="9">
        <v>1222</v>
      </c>
      <c r="J30" s="9">
        <v>1285</v>
      </c>
      <c r="K30" s="9">
        <v>1449</v>
      </c>
      <c r="L30" s="9">
        <v>1517</v>
      </c>
      <c r="M30" s="9">
        <v>1622</v>
      </c>
    </row>
    <row r="31" spans="2:13" ht="15.75" customHeight="1">
      <c r="B31" s="6" t="s">
        <v>81</v>
      </c>
      <c r="C31" s="6"/>
      <c r="D31" s="10">
        <v>1632</v>
      </c>
      <c r="E31" s="9">
        <v>1668</v>
      </c>
      <c r="F31" s="9">
        <v>1728</v>
      </c>
      <c r="G31" s="9">
        <v>1810</v>
      </c>
      <c r="H31" s="9">
        <v>1894</v>
      </c>
      <c r="I31" s="9">
        <v>1849</v>
      </c>
      <c r="J31" s="9">
        <v>1900</v>
      </c>
      <c r="K31" s="9">
        <v>2006</v>
      </c>
      <c r="L31" s="9">
        <v>2168</v>
      </c>
      <c r="M31" s="9">
        <v>2087</v>
      </c>
    </row>
    <row r="32" spans="2:13" ht="15.75" customHeight="1">
      <c r="B32" s="6" t="s">
        <v>82</v>
      </c>
      <c r="C32" s="6"/>
      <c r="D32" s="10">
        <v>1791</v>
      </c>
      <c r="E32" s="9">
        <v>1805</v>
      </c>
      <c r="F32" s="9">
        <v>1831</v>
      </c>
      <c r="G32" s="9">
        <v>1860</v>
      </c>
      <c r="H32" s="9">
        <v>1837</v>
      </c>
      <c r="I32" s="9">
        <v>1786</v>
      </c>
      <c r="J32" s="9">
        <v>1848</v>
      </c>
      <c r="K32" s="9">
        <v>2015</v>
      </c>
      <c r="L32" s="9">
        <v>1965</v>
      </c>
      <c r="M32" s="9">
        <v>1968</v>
      </c>
    </row>
    <row r="33" spans="2:13" ht="15.75" customHeight="1">
      <c r="B33" s="6" t="s">
        <v>83</v>
      </c>
      <c r="C33" s="6"/>
      <c r="D33" s="10">
        <v>1666</v>
      </c>
      <c r="E33" s="9">
        <v>1744</v>
      </c>
      <c r="F33" s="9">
        <v>1809</v>
      </c>
      <c r="G33" s="9">
        <v>1817</v>
      </c>
      <c r="H33" s="9">
        <v>1754</v>
      </c>
      <c r="I33" s="9">
        <v>1720</v>
      </c>
      <c r="J33" s="9">
        <v>1725</v>
      </c>
      <c r="K33" s="9">
        <v>1745</v>
      </c>
      <c r="L33" s="9">
        <v>1837</v>
      </c>
      <c r="M33" s="9">
        <v>1656</v>
      </c>
    </row>
    <row r="34" spans="2:13" ht="31.5" customHeight="1">
      <c r="B34" s="6" t="s">
        <v>84</v>
      </c>
      <c r="C34" s="6"/>
      <c r="D34" s="10">
        <v>1747</v>
      </c>
      <c r="E34" s="9">
        <v>1824</v>
      </c>
      <c r="F34" s="9">
        <v>1946</v>
      </c>
      <c r="G34" s="9">
        <v>1998</v>
      </c>
      <c r="H34" s="9">
        <v>1956</v>
      </c>
      <c r="I34" s="9">
        <v>1947</v>
      </c>
      <c r="J34" s="9">
        <v>1965</v>
      </c>
      <c r="K34" s="9">
        <v>2056</v>
      </c>
      <c r="L34" s="9">
        <v>2193</v>
      </c>
      <c r="M34" s="9">
        <v>2136</v>
      </c>
    </row>
    <row r="35" spans="2:13" ht="15.75" customHeight="1">
      <c r="B35" s="6" t="s">
        <v>85</v>
      </c>
      <c r="C35" s="6"/>
      <c r="D35" s="10">
        <v>2725</v>
      </c>
      <c r="E35" s="9">
        <v>2860</v>
      </c>
      <c r="F35" s="9">
        <v>2786</v>
      </c>
      <c r="G35" s="9">
        <v>3271</v>
      </c>
      <c r="H35" s="9">
        <v>2586</v>
      </c>
      <c r="I35" s="9">
        <v>2409</v>
      </c>
      <c r="J35" s="9">
        <v>2337</v>
      </c>
      <c r="K35" s="9">
        <v>2310</v>
      </c>
      <c r="L35" s="9">
        <v>2289</v>
      </c>
      <c r="M35" s="9">
        <v>2113</v>
      </c>
    </row>
    <row r="36" spans="2:13" ht="15.75" customHeight="1">
      <c r="B36" s="6" t="s">
        <v>86</v>
      </c>
      <c r="C36" s="6"/>
      <c r="D36" s="10">
        <v>1938</v>
      </c>
      <c r="E36" s="9">
        <v>1993</v>
      </c>
      <c r="F36" s="9">
        <v>2011</v>
      </c>
      <c r="G36" s="9">
        <v>2080</v>
      </c>
      <c r="H36" s="9">
        <v>2094</v>
      </c>
      <c r="I36" s="9">
        <v>2164</v>
      </c>
      <c r="J36" s="9">
        <v>2183</v>
      </c>
      <c r="K36" s="9">
        <v>2160</v>
      </c>
      <c r="L36" s="9">
        <v>2088</v>
      </c>
      <c r="M36" s="9">
        <v>2010</v>
      </c>
    </row>
    <row r="37" spans="2:13" ht="15.75" customHeight="1">
      <c r="B37" s="6" t="s">
        <v>87</v>
      </c>
      <c r="C37" s="6"/>
      <c r="D37" s="10">
        <v>2946</v>
      </c>
      <c r="E37" s="9">
        <v>2947</v>
      </c>
      <c r="F37" s="9">
        <v>2967</v>
      </c>
      <c r="G37" s="9">
        <v>3027</v>
      </c>
      <c r="H37" s="9">
        <v>2966</v>
      </c>
      <c r="I37" s="9">
        <v>2698</v>
      </c>
      <c r="J37" s="9">
        <v>2657</v>
      </c>
      <c r="K37" s="9">
        <v>2617</v>
      </c>
      <c r="L37" s="9">
        <v>2514</v>
      </c>
      <c r="M37" s="9">
        <v>2349</v>
      </c>
    </row>
    <row r="38" spans="2:13" ht="15.75" customHeight="1">
      <c r="B38" s="6" t="s">
        <v>88</v>
      </c>
      <c r="C38" s="6"/>
      <c r="D38" s="10">
        <v>1442</v>
      </c>
      <c r="E38" s="9">
        <v>1527</v>
      </c>
      <c r="F38" s="9">
        <v>1617</v>
      </c>
      <c r="G38" s="9">
        <v>1698</v>
      </c>
      <c r="H38" s="9">
        <v>1767</v>
      </c>
      <c r="I38" s="9">
        <v>1686</v>
      </c>
      <c r="J38" s="9">
        <v>1821</v>
      </c>
      <c r="K38" s="9">
        <v>1952</v>
      </c>
      <c r="L38" s="9">
        <v>2022</v>
      </c>
      <c r="M38" s="9">
        <v>2055</v>
      </c>
    </row>
    <row r="39" spans="2:13" ht="47.25" customHeight="1">
      <c r="B39" s="4" t="s">
        <v>89</v>
      </c>
      <c r="C39" s="4"/>
      <c r="D39" s="10">
        <f>SUM(D40:D43)</f>
        <v>10661</v>
      </c>
      <c r="E39" s="9">
        <v>10565</v>
      </c>
      <c r="F39" s="9">
        <f aca="true" t="shared" si="2" ref="F39:M39">SUM(F40:F43)</f>
        <v>10543</v>
      </c>
      <c r="G39" s="9">
        <f t="shared" si="2"/>
        <v>10656</v>
      </c>
      <c r="H39" s="9">
        <f t="shared" si="2"/>
        <v>10646</v>
      </c>
      <c r="I39" s="9">
        <f t="shared" si="2"/>
        <v>10395</v>
      </c>
      <c r="J39" s="9">
        <f t="shared" si="2"/>
        <v>10226</v>
      </c>
      <c r="K39" s="9">
        <f t="shared" si="2"/>
        <v>10087</v>
      </c>
      <c r="L39" s="9">
        <f t="shared" si="2"/>
        <v>10202</v>
      </c>
      <c r="M39" s="9">
        <f t="shared" si="2"/>
        <v>9937</v>
      </c>
    </row>
    <row r="40" spans="2:13" ht="31.5" customHeight="1">
      <c r="B40" s="6" t="s">
        <v>90</v>
      </c>
      <c r="C40" s="6"/>
      <c r="D40" s="10">
        <v>4168</v>
      </c>
      <c r="E40" s="9">
        <v>4061</v>
      </c>
      <c r="F40" s="9">
        <v>4045</v>
      </c>
      <c r="G40" s="9">
        <v>4098</v>
      </c>
      <c r="H40" s="9">
        <v>4041</v>
      </c>
      <c r="I40" s="9">
        <v>3859</v>
      </c>
      <c r="J40" s="9">
        <v>3779</v>
      </c>
      <c r="K40" s="9">
        <v>3791</v>
      </c>
      <c r="L40" s="9">
        <v>3797</v>
      </c>
      <c r="M40" s="9">
        <v>3719</v>
      </c>
    </row>
    <row r="41" spans="2:13" ht="15.75" customHeight="1">
      <c r="B41" s="6" t="s">
        <v>91</v>
      </c>
      <c r="C41" s="6"/>
      <c r="D41" s="10">
        <v>2148</v>
      </c>
      <c r="E41" s="9">
        <v>2200</v>
      </c>
      <c r="F41" s="9">
        <v>2176</v>
      </c>
      <c r="G41" s="9">
        <v>2206</v>
      </c>
      <c r="H41" s="9">
        <v>2247</v>
      </c>
      <c r="I41" s="9">
        <v>2224</v>
      </c>
      <c r="J41" s="9">
        <v>2181</v>
      </c>
      <c r="K41" s="9">
        <v>2098</v>
      </c>
      <c r="L41" s="9">
        <v>2218</v>
      </c>
      <c r="M41" s="9">
        <v>2169</v>
      </c>
    </row>
    <row r="42" spans="2:13" ht="15.75" customHeight="1">
      <c r="B42" s="6" t="s">
        <v>92</v>
      </c>
      <c r="C42" s="6"/>
      <c r="D42" s="10">
        <v>2909</v>
      </c>
      <c r="E42" s="9">
        <v>2893</v>
      </c>
      <c r="F42" s="9">
        <v>2919</v>
      </c>
      <c r="G42" s="9">
        <v>2952</v>
      </c>
      <c r="H42" s="9">
        <v>2971</v>
      </c>
      <c r="I42" s="9">
        <v>2968</v>
      </c>
      <c r="J42" s="9">
        <v>2983</v>
      </c>
      <c r="K42" s="9">
        <v>2971</v>
      </c>
      <c r="L42" s="9">
        <v>2938</v>
      </c>
      <c r="M42" s="9">
        <v>2908</v>
      </c>
    </row>
    <row r="43" spans="2:13" ht="15.75" customHeight="1">
      <c r="B43" s="6" t="s">
        <v>93</v>
      </c>
      <c r="C43" s="6"/>
      <c r="D43" s="10">
        <v>1436</v>
      </c>
      <c r="E43" s="9">
        <v>1411</v>
      </c>
      <c r="F43" s="9">
        <v>1403</v>
      </c>
      <c r="G43" s="9">
        <v>1400</v>
      </c>
      <c r="H43" s="9">
        <v>1387</v>
      </c>
      <c r="I43" s="9">
        <v>1344</v>
      </c>
      <c r="J43" s="9">
        <v>1283</v>
      </c>
      <c r="K43" s="9">
        <v>1227</v>
      </c>
      <c r="L43" s="9">
        <v>1249</v>
      </c>
      <c r="M43" s="9">
        <v>1141</v>
      </c>
    </row>
    <row r="44" spans="2:14" ht="47.25" customHeight="1">
      <c r="B44" s="4" t="s">
        <v>94</v>
      </c>
      <c r="C44" s="4"/>
      <c r="D44" s="10">
        <f>SUM(D45:D49,D50)</f>
        <v>15038</v>
      </c>
      <c r="E44" s="9">
        <v>15169</v>
      </c>
      <c r="F44" s="9">
        <f aca="true" t="shared" si="3" ref="F44:M44">SUM(F45:F49,F50)</f>
        <v>15164</v>
      </c>
      <c r="G44" s="9">
        <f t="shared" si="3"/>
        <v>15232</v>
      </c>
      <c r="H44" s="9">
        <f t="shared" si="3"/>
        <v>15176</v>
      </c>
      <c r="I44" s="9">
        <f t="shared" si="3"/>
        <v>14760</v>
      </c>
      <c r="J44" s="9">
        <f t="shared" si="3"/>
        <v>15147</v>
      </c>
      <c r="K44" s="9">
        <f t="shared" si="3"/>
        <v>15025</v>
      </c>
      <c r="L44" s="9">
        <f t="shared" si="3"/>
        <v>14472</v>
      </c>
      <c r="M44" s="9">
        <f t="shared" si="3"/>
        <v>13157</v>
      </c>
      <c r="N44" s="9"/>
    </row>
    <row r="45" spans="2:13" ht="31.5" customHeight="1">
      <c r="B45" s="6" t="s">
        <v>95</v>
      </c>
      <c r="C45" s="6"/>
      <c r="D45" s="10">
        <v>6094</v>
      </c>
      <c r="E45" s="9">
        <v>6185</v>
      </c>
      <c r="F45" s="9">
        <v>6196</v>
      </c>
      <c r="G45" s="9">
        <v>6185</v>
      </c>
      <c r="H45" s="9">
        <v>6091</v>
      </c>
      <c r="I45" s="9">
        <v>5756</v>
      </c>
      <c r="J45" s="9">
        <v>5998</v>
      </c>
      <c r="K45" s="9">
        <v>5664</v>
      </c>
      <c r="L45" s="9">
        <v>5457</v>
      </c>
      <c r="M45" s="9">
        <v>4801</v>
      </c>
    </row>
    <row r="46" spans="2:13" ht="15.75" customHeight="1">
      <c r="B46" s="6" t="s">
        <v>96</v>
      </c>
      <c r="C46" s="6"/>
      <c r="D46" s="10">
        <v>2765</v>
      </c>
      <c r="E46" s="9">
        <v>2686</v>
      </c>
      <c r="F46" s="9">
        <v>2633</v>
      </c>
      <c r="G46" s="9">
        <v>2604</v>
      </c>
      <c r="H46" s="9">
        <v>2543</v>
      </c>
      <c r="I46" s="9">
        <v>2431</v>
      </c>
      <c r="J46" s="9">
        <v>2532</v>
      </c>
      <c r="K46" s="9">
        <v>2610</v>
      </c>
      <c r="L46" s="9">
        <v>2483</v>
      </c>
      <c r="M46" s="9">
        <v>2270</v>
      </c>
    </row>
    <row r="47" spans="2:13" ht="15.75" customHeight="1">
      <c r="B47" s="6" t="s">
        <v>97</v>
      </c>
      <c r="C47" s="6"/>
      <c r="D47" s="10">
        <v>1568</v>
      </c>
      <c r="E47" s="9">
        <v>1556</v>
      </c>
      <c r="F47" s="9">
        <v>1588</v>
      </c>
      <c r="G47" s="9">
        <v>1480</v>
      </c>
      <c r="H47" s="9">
        <v>1501</v>
      </c>
      <c r="I47" s="9">
        <v>1445</v>
      </c>
      <c r="J47" s="9">
        <v>1459</v>
      </c>
      <c r="K47" s="9">
        <v>1446</v>
      </c>
      <c r="L47" s="9">
        <v>1456</v>
      </c>
      <c r="M47" s="9">
        <v>1320</v>
      </c>
    </row>
    <row r="48" spans="2:13" ht="15.75" customHeight="1">
      <c r="B48" s="6" t="s">
        <v>98</v>
      </c>
      <c r="C48" s="6"/>
      <c r="D48" s="10">
        <v>1026</v>
      </c>
      <c r="E48" s="9">
        <v>1068</v>
      </c>
      <c r="F48" s="9">
        <v>1093</v>
      </c>
      <c r="G48" s="9">
        <v>1135</v>
      </c>
      <c r="H48" s="9">
        <v>1150</v>
      </c>
      <c r="I48" s="9">
        <v>1125</v>
      </c>
      <c r="J48" s="9">
        <v>1144</v>
      </c>
      <c r="K48" s="9">
        <v>1192</v>
      </c>
      <c r="L48" s="9">
        <v>1156</v>
      </c>
      <c r="M48" s="9">
        <v>1088</v>
      </c>
    </row>
    <row r="49" spans="2:13" ht="15.75" customHeight="1">
      <c r="B49" s="6" t="s">
        <v>99</v>
      </c>
      <c r="C49" s="6"/>
      <c r="D49" s="10">
        <v>1699</v>
      </c>
      <c r="E49" s="9">
        <v>1739</v>
      </c>
      <c r="F49" s="9">
        <v>1718</v>
      </c>
      <c r="G49" s="9">
        <v>1769</v>
      </c>
      <c r="H49" s="9">
        <v>1754</v>
      </c>
      <c r="I49" s="9">
        <v>1792</v>
      </c>
      <c r="J49" s="9">
        <v>1788</v>
      </c>
      <c r="K49" s="9">
        <v>1814</v>
      </c>
      <c r="L49" s="9">
        <v>1682</v>
      </c>
      <c r="M49" s="9">
        <v>1543</v>
      </c>
    </row>
    <row r="50" spans="1:13" ht="31.5" customHeight="1" thickBot="1">
      <c r="A50" s="3"/>
      <c r="B50" s="8" t="s">
        <v>100</v>
      </c>
      <c r="C50" s="8"/>
      <c r="D50" s="11">
        <v>1886</v>
      </c>
      <c r="E50" s="3">
        <v>1935</v>
      </c>
      <c r="F50" s="3">
        <v>1936</v>
      </c>
      <c r="G50" s="3">
        <v>2059</v>
      </c>
      <c r="H50" s="3">
        <v>2137</v>
      </c>
      <c r="I50" s="3">
        <v>2211</v>
      </c>
      <c r="J50" s="3">
        <v>2226</v>
      </c>
      <c r="K50" s="3">
        <v>2299</v>
      </c>
      <c r="L50" s="3">
        <v>2238</v>
      </c>
      <c r="M50" s="3">
        <v>2135</v>
      </c>
    </row>
    <row r="51" ht="15.75" customHeight="1"/>
    <row r="52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2001-10-24T02:27:51Z</cp:lastPrinted>
  <dcterms:modified xsi:type="dcterms:W3CDTF">2002-07-31T05:30:59Z</dcterms:modified>
  <cp:category/>
  <cp:version/>
  <cp:contentType/>
  <cp:contentStatus/>
</cp:coreProperties>
</file>