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845" windowHeight="8355" tabRatio="601" firstSheet="3" activeTab="5"/>
  </bookViews>
  <sheets>
    <sheet name="都道府県現況指標1" sheetId="1" r:id="rId1"/>
    <sheet name="都道府県現況指標2" sheetId="2" r:id="rId2"/>
    <sheet name="都道府県現況指標3" sheetId="3" r:id="rId3"/>
    <sheet name="都道府県現況指標4" sheetId="4" r:id="rId4"/>
    <sheet name="都道府県現況指標5" sheetId="5" r:id="rId5"/>
    <sheet name="都道府県現況指標6" sheetId="6" r:id="rId6"/>
  </sheets>
  <definedNames>
    <definedName name="_xlnm.Print_Area" localSheetId="0">'都道府県現況指標1'!$A$1:$AB$74</definedName>
    <definedName name="_xlnm.Print_Area" localSheetId="1">'都道府県現況指標2'!$A$1:$Y$78</definedName>
    <definedName name="_xlnm.Print_Area" localSheetId="2">'都道府県現況指標3'!$A$1:$X$78</definedName>
    <definedName name="_xlnm.Print_Area" localSheetId="3">'都道府県現況指標4'!$A$1:$W$77</definedName>
    <definedName name="_xlnm.Print_Area" localSheetId="4">'都道府県現況指標5'!$A$1:$W$79</definedName>
    <definedName name="_xlnm.Print_Area" localSheetId="5">'都道府県現況指標6'!$A$1:$Y$76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<sst xmlns="http://schemas.openxmlformats.org/spreadsheetml/2006/main" count="765" uniqueCount="451">
  <si>
    <t xml:space="preserve">                             １      都          道          府          県</t>
  </si>
  <si>
    <t xml:space="preserve">    現          況          指          標</t>
  </si>
  <si>
    <t>1)</t>
  </si>
  <si>
    <t>人               口</t>
  </si>
  <si>
    <t>年 齢 （3 区 分） 別 人 口</t>
  </si>
  <si>
    <t>人口</t>
  </si>
  <si>
    <t>人口密度</t>
  </si>
  <si>
    <t>就    業    者    数（ 15 歳 以 上 ）</t>
  </si>
  <si>
    <t>住  宅  に</t>
  </si>
  <si>
    <t>労　働　力　率</t>
  </si>
  <si>
    <t>都道</t>
  </si>
  <si>
    <t>都道府県</t>
  </si>
  <si>
    <t>総面積</t>
  </si>
  <si>
    <t>総世帯数</t>
  </si>
  <si>
    <t>住     む</t>
  </si>
  <si>
    <t>1世帯あ</t>
  </si>
  <si>
    <t>1世帯あた</t>
  </si>
  <si>
    <t>総数</t>
  </si>
  <si>
    <t>男</t>
  </si>
  <si>
    <t>女</t>
  </si>
  <si>
    <t>0～14歳</t>
  </si>
  <si>
    <t>15～64歳</t>
  </si>
  <si>
    <t>65歳以上</t>
  </si>
  <si>
    <t>2)総数</t>
  </si>
  <si>
    <t>第1次産業</t>
  </si>
  <si>
    <t>第2次産業</t>
  </si>
  <si>
    <t>第3次産業</t>
  </si>
  <si>
    <t>一般世帯</t>
  </si>
  <si>
    <t>持ち家</t>
  </si>
  <si>
    <t>たり室数</t>
  </si>
  <si>
    <t>り延べ面積</t>
  </si>
  <si>
    <t>府県</t>
  </si>
  <si>
    <t>調査年</t>
  </si>
  <si>
    <t>平 7 .10. 1</t>
  </si>
  <si>
    <t>平      7 .     10.      1</t>
  </si>
  <si>
    <t>年</t>
  </si>
  <si>
    <t>単位</t>
  </si>
  <si>
    <t>1000人</t>
  </si>
  <si>
    <t>世帯</t>
  </si>
  <si>
    <t>人</t>
  </si>
  <si>
    <t>1000 人</t>
  </si>
  <si>
    <t>1000  世  帯</t>
  </si>
  <si>
    <t>室</t>
  </si>
  <si>
    <t>㎡</t>
  </si>
  <si>
    <t>％</t>
  </si>
  <si>
    <t>県の全国順位</t>
  </si>
  <si>
    <t>順位</t>
  </si>
  <si>
    <t>全国</t>
  </si>
  <si>
    <t xml:space="preserve"> 1 北 海 道</t>
  </si>
  <si>
    <t xml:space="preserve"> 2 青    森</t>
  </si>
  <si>
    <t xml:space="preserve"> 3 岩    手</t>
  </si>
  <si>
    <t xml:space="preserve"> 4 宮    城</t>
  </si>
  <si>
    <t xml:space="preserve"> 5 秋    田</t>
  </si>
  <si>
    <t xml:space="preserve"> 6 山    形</t>
  </si>
  <si>
    <t xml:space="preserve"> 7 福    島</t>
  </si>
  <si>
    <t xml:space="preserve"> 8 茨    城</t>
  </si>
  <si>
    <t xml:space="preserve"> 9 栃    木</t>
  </si>
  <si>
    <t>10 群    馬</t>
  </si>
  <si>
    <t>11 埼    玉</t>
  </si>
  <si>
    <t>12 千    葉</t>
  </si>
  <si>
    <t>13 東    京</t>
  </si>
  <si>
    <t>14 神 奈 川</t>
  </si>
  <si>
    <t>15 新    潟</t>
  </si>
  <si>
    <t>16 富    山</t>
  </si>
  <si>
    <t>17 石    川</t>
  </si>
  <si>
    <t>18 福    井</t>
  </si>
  <si>
    <t>19 山    梨</t>
  </si>
  <si>
    <t>20 長    野</t>
  </si>
  <si>
    <t>21 岐    阜</t>
  </si>
  <si>
    <t>22 静    岡</t>
  </si>
  <si>
    <t>23 愛    知</t>
  </si>
  <si>
    <t>24 三    重</t>
  </si>
  <si>
    <t>25 滋    賀</t>
  </si>
  <si>
    <t>26 京    都</t>
  </si>
  <si>
    <t>27 大    阪</t>
  </si>
  <si>
    <t>28 兵    庫</t>
  </si>
  <si>
    <t>29 奈    良</t>
  </si>
  <si>
    <t>30 和 歌 山</t>
  </si>
  <si>
    <t>31 鳥    取</t>
  </si>
  <si>
    <t>32 島    根</t>
  </si>
  <si>
    <t>33 岡    山</t>
  </si>
  <si>
    <t>34 広    島</t>
  </si>
  <si>
    <t>35 山    口</t>
  </si>
  <si>
    <t>36 徳    島</t>
  </si>
  <si>
    <t>37 香    川</t>
  </si>
  <si>
    <t>38 愛    媛</t>
  </si>
  <si>
    <t>39 高    知</t>
  </si>
  <si>
    <t>40 福    岡</t>
  </si>
  <si>
    <t>41 佐    賀</t>
  </si>
  <si>
    <t>42 長    崎</t>
  </si>
  <si>
    <t>43 熊    本</t>
  </si>
  <si>
    <t>44 大    分</t>
  </si>
  <si>
    <t>45 宮    崎</t>
  </si>
  <si>
    <t>46 鹿 児 島</t>
  </si>
  <si>
    <t>47 沖    縄</t>
  </si>
  <si>
    <t>資料</t>
  </si>
  <si>
    <t>国土地理院</t>
  </si>
  <si>
    <t>総  務  庁  統  計  局</t>
  </si>
  <si>
    <t>（面積調査）</t>
  </si>
  <si>
    <t>（  国  勢  調  査  ）</t>
  </si>
  <si>
    <t xml:space="preserve">    2)分類不能の産業を含む。</t>
  </si>
  <si>
    <t>総務庁統計局（推計人口）</t>
  </si>
  <si>
    <t>総務庁統計局（国勢調査）</t>
  </si>
  <si>
    <t xml:space="preserve">     370    主要統計指標</t>
  </si>
  <si>
    <t>主要統計指標     371</t>
  </si>
  <si>
    <t>人</t>
  </si>
  <si>
    <t xml:space="preserve"> 平 9 .10. 1</t>
  </si>
  <si>
    <t>平      10 ．    10.      1</t>
  </si>
  <si>
    <t>ｋ㎡</t>
  </si>
  <si>
    <t>(1ｋ㎡あたり)</t>
  </si>
  <si>
    <t>1)全国には、都県にまたがる境界未定地域 11,726.25k㎡を含む。</t>
  </si>
  <si>
    <t xml:space="preserve">                          １      都         道         府         県</t>
  </si>
  <si>
    <t xml:space="preserve">   現         況         指         標</t>
  </si>
  <si>
    <t>（続）</t>
  </si>
  <si>
    <t>出          生</t>
  </si>
  <si>
    <t>死          亡</t>
  </si>
  <si>
    <t>婚姻数</t>
  </si>
  <si>
    <t>離婚数</t>
  </si>
  <si>
    <t>転    出    入    者    数</t>
  </si>
  <si>
    <t>3)    事    業    所    数    お    よ    び    従    業   者    数</t>
  </si>
  <si>
    <t xml:space="preserve"> 1)</t>
  </si>
  <si>
    <t xml:space="preserve"> 率（人口</t>
  </si>
  <si>
    <t xml:space="preserve"> 2)</t>
  </si>
  <si>
    <t>他都道府県</t>
  </si>
  <si>
    <t>転出入</t>
  </si>
  <si>
    <t>第  1  次  産  業</t>
  </si>
  <si>
    <t>第  2  次  産  業</t>
  </si>
  <si>
    <t>第  3  次  産  業</t>
  </si>
  <si>
    <t>実数</t>
  </si>
  <si>
    <t>1000対）</t>
  </si>
  <si>
    <t>からの転入</t>
  </si>
  <si>
    <t>への転出</t>
  </si>
  <si>
    <t>超過数</t>
  </si>
  <si>
    <t>事業所数</t>
  </si>
  <si>
    <t>従業者数</t>
  </si>
  <si>
    <t>件</t>
  </si>
  <si>
    <t>所</t>
  </si>
  <si>
    <t xml:space="preserve">    1 北  海  道</t>
  </si>
  <si>
    <t xml:space="preserve">    2 青      森</t>
  </si>
  <si>
    <t xml:space="preserve">    3 岩      手</t>
  </si>
  <si>
    <t xml:space="preserve">    4 宮      城</t>
  </si>
  <si>
    <t xml:space="preserve">    5 秋      田</t>
  </si>
  <si>
    <t xml:space="preserve">    6 山      形</t>
  </si>
  <si>
    <t xml:space="preserve">    7 福      島</t>
  </si>
  <si>
    <t xml:space="preserve">    8 茨      城</t>
  </si>
  <si>
    <t xml:space="preserve">    9 栃      木</t>
  </si>
  <si>
    <t xml:space="preserve">   10 群      馬</t>
  </si>
  <si>
    <t xml:space="preserve">   11 埼      玉</t>
  </si>
  <si>
    <t xml:space="preserve">   12 千      葉</t>
  </si>
  <si>
    <t xml:space="preserve">   13 東      京</t>
  </si>
  <si>
    <t xml:space="preserve">   14 神  奈  川</t>
  </si>
  <si>
    <t xml:space="preserve">   15 新      潟</t>
  </si>
  <si>
    <t xml:space="preserve">   16 富      山</t>
  </si>
  <si>
    <t xml:space="preserve">   17 石      川</t>
  </si>
  <si>
    <t xml:space="preserve">   18 福      井</t>
  </si>
  <si>
    <t xml:space="preserve">   19 山      梨</t>
  </si>
  <si>
    <t xml:space="preserve">   20 長      野</t>
  </si>
  <si>
    <t xml:space="preserve">   21 岐      阜</t>
  </si>
  <si>
    <t xml:space="preserve">   22 静      岡</t>
  </si>
  <si>
    <t xml:space="preserve">   23 愛      知</t>
  </si>
  <si>
    <t xml:space="preserve">   24 三      重</t>
  </si>
  <si>
    <t xml:space="preserve">   25 滋      賀</t>
  </si>
  <si>
    <t xml:space="preserve">   26 京      都</t>
  </si>
  <si>
    <t xml:space="preserve">   27 大      阪</t>
  </si>
  <si>
    <t xml:space="preserve">   28 兵      庫</t>
  </si>
  <si>
    <t xml:space="preserve">   29 奈      良</t>
  </si>
  <si>
    <t xml:space="preserve">   30 和  歌  山</t>
  </si>
  <si>
    <t xml:space="preserve">   31 鳥      取</t>
  </si>
  <si>
    <t xml:space="preserve">   32 島      根</t>
  </si>
  <si>
    <t xml:space="preserve">   33 岡      山</t>
  </si>
  <si>
    <t xml:space="preserve">   34 広      島</t>
  </si>
  <si>
    <t xml:space="preserve">   35 山      口</t>
  </si>
  <si>
    <t xml:space="preserve">   36 徳      島</t>
  </si>
  <si>
    <t xml:space="preserve">   37 香      川</t>
  </si>
  <si>
    <t xml:space="preserve">   38 愛      媛</t>
  </si>
  <si>
    <t xml:space="preserve">   39 高      知</t>
  </si>
  <si>
    <t xml:space="preserve">   40 福      岡</t>
  </si>
  <si>
    <t xml:space="preserve">   41 佐      賀</t>
  </si>
  <si>
    <t xml:space="preserve">   42 長      崎</t>
  </si>
  <si>
    <t xml:space="preserve">   43 熊      本</t>
  </si>
  <si>
    <t xml:space="preserve">   44 大      分</t>
  </si>
  <si>
    <t xml:space="preserve">   45 宮      崎</t>
  </si>
  <si>
    <t xml:space="preserve">   46 鹿  児  島</t>
  </si>
  <si>
    <t xml:space="preserve">   47 沖      縄</t>
  </si>
  <si>
    <t>総 　務 　庁 　統 　計 　局</t>
  </si>
  <si>
    <t xml:space="preserve">   厚       生       省    （ 人 口 動 態 統 計 ）</t>
  </si>
  <si>
    <t>総      務      庁      統      計      局    （  事  業  所  ・　企　業　統  計  調  査  ）</t>
  </si>
  <si>
    <t>（住民基本台帳人口移動報告年報）</t>
  </si>
  <si>
    <t xml:space="preserve"> </t>
  </si>
  <si>
    <t xml:space="preserve">     372    主要統計指標</t>
  </si>
  <si>
    <t>主要統計指標     373</t>
  </si>
  <si>
    <t>総数</t>
  </si>
  <si>
    <t>平       9       年</t>
  </si>
  <si>
    <t>平    9    年</t>
  </si>
  <si>
    <t>平       8.       10.       1</t>
  </si>
  <si>
    <t xml:space="preserve">  1)全国には住所地外国の 306人を含む。2)全国には住所地外国･不詳の 2,116人を含む。</t>
  </si>
  <si>
    <t xml:space="preserve">  現         況         指         標</t>
  </si>
  <si>
    <t>農       家       数    （ 販   売   農   家 ）</t>
  </si>
  <si>
    <t>農 家 人 口（販 売 農 家）</t>
  </si>
  <si>
    <t>農 業 就 業 人 口（ 販 売 農 家 ）</t>
  </si>
  <si>
    <t>耕     地     面     積</t>
  </si>
  <si>
    <t>稲 ・ 麦 収 穫 量</t>
  </si>
  <si>
    <t>総農家数</t>
  </si>
  <si>
    <t>専業</t>
  </si>
  <si>
    <t>兼業</t>
  </si>
  <si>
    <t>＃男</t>
  </si>
  <si>
    <t>＃田</t>
  </si>
  <si>
    <t>＃畑</t>
  </si>
  <si>
    <t>稲</t>
  </si>
  <si>
    <t>麦類</t>
  </si>
  <si>
    <t>第1種</t>
  </si>
  <si>
    <t>第2種</t>
  </si>
  <si>
    <t>戸</t>
  </si>
  <si>
    <t>ｈａ</t>
  </si>
  <si>
    <t>ｔ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</si>
  <si>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</si>
  <si>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</si>
  <si>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</si>
  <si>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</si>
  <si>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</si>
  <si>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</si>
  <si>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</si>
  <si>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</si>
  <si>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</si>
  <si>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</si>
  <si>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</si>
  <si>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</si>
  <si>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</si>
  <si>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</si>
  <si>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</si>
  <si>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</si>
  <si>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</si>
  <si>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</si>
  <si>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</si>
  <si>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</si>
  <si>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</si>
  <si>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</si>
  <si>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</si>
  <si>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</si>
  <si>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</si>
  <si>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</si>
  <si>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</si>
  <si>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</si>
  <si>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</si>
  <si>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</si>
  <si>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</si>
  <si>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</si>
  <si>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</si>
  <si>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</si>
  <si>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</si>
  <si>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</si>
  <si>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</si>
  <si>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</si>
  <si>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</si>
  <si>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</si>
  <si>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</si>
  <si>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</si>
  <si>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</si>
  <si>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</si>
  <si>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</si>
  <si>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</si>
  <si>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</si>
  <si>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 xml:space="preserve">                 農         林         水         産         省   （農 業 構 造 動 態 調 査 報 告 書）</t>
  </si>
  <si>
    <t>農　林　水　産　省　(農 業 構 造 動 態 調 査 報 告 書)</t>
  </si>
  <si>
    <t xml:space="preserve">   1) 自給的農家数を含む。  自給的農家数＝総農家数－農家数（販売農家）</t>
  </si>
  <si>
    <t xml:space="preserve">     374    主要統計指標</t>
  </si>
  <si>
    <t>主要統計指標     375</t>
  </si>
  <si>
    <t>平     10.      1.      1</t>
  </si>
  <si>
    <t>平   10.    1.    1</t>
  </si>
  <si>
    <t>平   8   年   産</t>
  </si>
  <si>
    <t>単　　位</t>
  </si>
  <si>
    <t>-</t>
  </si>
  <si>
    <t>農林水産省</t>
  </si>
  <si>
    <t>資料</t>
  </si>
  <si>
    <t>（農林水産省統計表）</t>
  </si>
  <si>
    <t xml:space="preserve">                                １      都       道       府       県</t>
  </si>
  <si>
    <t xml:space="preserve">    現       況       指       標</t>
  </si>
  <si>
    <t>農 業 粗 生 産 額</t>
  </si>
  <si>
    <t>海面漁業</t>
  </si>
  <si>
    <t>漁　　　業</t>
  </si>
  <si>
    <t>製造業（従業者4人以上の事業所について）</t>
  </si>
  <si>
    <t>着工新設</t>
  </si>
  <si>
    <t>道路実延長</t>
  </si>
  <si>
    <t>自   動   車</t>
  </si>
  <si>
    <t>＃耕種</t>
  </si>
  <si>
    <t>漁船隻数</t>
  </si>
  <si>
    <t>事業所</t>
  </si>
  <si>
    <t>製  造  品</t>
  </si>
  <si>
    <t>水道普及率</t>
  </si>
  <si>
    <t xml:space="preserve"> テレビ契約数</t>
  </si>
  <si>
    <t>経営体数</t>
  </si>
  <si>
    <t>就業者数</t>
  </si>
  <si>
    <t>漁  獲  量</t>
  </si>
  <si>
    <t>生  産  額</t>
  </si>
  <si>
    <t>出荷額等</t>
  </si>
  <si>
    <t>住宅戸数</t>
  </si>
  <si>
    <t>（一般道路）</t>
  </si>
  <si>
    <t>保有車両数</t>
  </si>
  <si>
    <t>億     円</t>
  </si>
  <si>
    <t>経営体</t>
  </si>
  <si>
    <t>隻</t>
  </si>
  <si>
    <t>100万円</t>
  </si>
  <si>
    <t>㎞</t>
  </si>
  <si>
    <t>両</t>
  </si>
  <si>
    <t>－</t>
  </si>
  <si>
    <t>建設省</t>
  </si>
  <si>
    <t>日本水道協会</t>
  </si>
  <si>
    <t>運輸省</t>
  </si>
  <si>
    <t>日本放送協会</t>
  </si>
  <si>
    <t xml:space="preserve">  農 林 水 産 省（漁 業 動 態 統 計 年 報）</t>
  </si>
  <si>
    <t>通 商 産 業 省（ 工 業 統 計 表 ）</t>
  </si>
  <si>
    <t>(放送受信契約数</t>
  </si>
  <si>
    <t>（漁業・養殖業生産統計年報）</t>
  </si>
  <si>
    <t>(陸運統計要覧)</t>
  </si>
  <si>
    <t xml:space="preserve"> 　統計要覧)</t>
  </si>
  <si>
    <t xml:space="preserve">     376    主要統計指標</t>
  </si>
  <si>
    <t>主要統計指標     377</t>
  </si>
  <si>
    <t>平    8    年</t>
  </si>
  <si>
    <t>平  10. 1. 1</t>
  </si>
  <si>
    <t xml:space="preserve"> 平 9.11. 1</t>
  </si>
  <si>
    <t>平    9    年</t>
  </si>
  <si>
    <t>平   9. 12. 31</t>
  </si>
  <si>
    <t>平  9  年</t>
  </si>
  <si>
    <t>平 10．3.31</t>
  </si>
  <si>
    <t>平 9. 4. 1</t>
  </si>
  <si>
    <t>平 10．3. 31</t>
  </si>
  <si>
    <t>単　　位</t>
  </si>
  <si>
    <t>全　　国</t>
  </si>
  <si>
    <t>-</t>
  </si>
  <si>
    <t>農林水産省</t>
  </si>
  <si>
    <t>農　林　水　産　省</t>
  </si>
  <si>
    <t>建設省</t>
  </si>
  <si>
    <t>（農林水産省統計表）</t>
  </si>
  <si>
    <t>(建築統計年報)</t>
  </si>
  <si>
    <t>(水道便覧)</t>
  </si>
  <si>
    <t>(道路統計年報)</t>
  </si>
  <si>
    <t xml:space="preserve">                              １      都        道        府        県</t>
  </si>
  <si>
    <t xml:space="preserve">  現        況        指        標</t>
  </si>
  <si>
    <t>飲食店（バー・キャバレー等を除く）</t>
  </si>
  <si>
    <t>常用労働者1人平均</t>
  </si>
  <si>
    <t>生 活 保 護</t>
  </si>
  <si>
    <t>病院数</t>
  </si>
  <si>
    <t>一      般</t>
  </si>
  <si>
    <t>医師数</t>
  </si>
  <si>
    <t>歯科医師数</t>
  </si>
  <si>
    <t>（勤労者世帯</t>
  </si>
  <si>
    <t>地域差指数</t>
  </si>
  <si>
    <t>月間現金給与総額</t>
  </si>
  <si>
    <t>県民(分配)</t>
  </si>
  <si>
    <t>1か月平均</t>
  </si>
  <si>
    <t>商店数</t>
  </si>
  <si>
    <t>年間商品</t>
  </si>
  <si>
    <t>年間販売額</t>
  </si>
  <si>
    <t>1か月1世帯</t>
  </si>
  <si>
    <t>（事業所規模</t>
  </si>
  <si>
    <t>診療所数</t>
  </si>
  <si>
    <t>販 売 額</t>
  </si>
  <si>
    <t>あたり実支出)</t>
  </si>
  <si>
    <t>(全国平均=100)</t>
  </si>
  <si>
    <t>30人以上）</t>
  </si>
  <si>
    <t>所　　　　得</t>
  </si>
  <si>
    <t>実　人　員</t>
  </si>
  <si>
    <t>平     4.     10.      1</t>
  </si>
  <si>
    <t>店</t>
  </si>
  <si>
    <t>円</t>
  </si>
  <si>
    <t>1000円</t>
  </si>
  <si>
    <t>院</t>
  </si>
  <si>
    <t>総務庁</t>
  </si>
  <si>
    <t>総務庁統計局</t>
  </si>
  <si>
    <t>労働省</t>
  </si>
  <si>
    <t>経済企画庁経済</t>
  </si>
  <si>
    <t>統計局</t>
  </si>
  <si>
    <t>(消費者物価</t>
  </si>
  <si>
    <t xml:space="preserve">(毎月勤労統計 </t>
  </si>
  <si>
    <t>研究所(県民</t>
  </si>
  <si>
    <t>日本統計年鑑</t>
  </si>
  <si>
    <t>(家計調査年報)</t>
  </si>
  <si>
    <t xml:space="preserve"> 指数年報)</t>
  </si>
  <si>
    <t xml:space="preserve">  調査年報)</t>
  </si>
  <si>
    <t>経済計算年報）</t>
  </si>
  <si>
    <t>（医療施設調査・病院報告）</t>
  </si>
  <si>
    <t>（医師・歯科医師・薬剤師調査）</t>
  </si>
  <si>
    <t xml:space="preserve">     378    主要統計指標</t>
  </si>
  <si>
    <t>主要統計指標     379</t>
  </si>
  <si>
    <t>1)商 業 （ 飲 食 店 を 除 く ）</t>
  </si>
  <si>
    <t>2)家計支出</t>
  </si>
  <si>
    <t>3)消費者物価</t>
  </si>
  <si>
    <t>4)1人あたり</t>
  </si>
  <si>
    <t>平     10.    7.      1</t>
  </si>
  <si>
    <t>平9年平均</t>
  </si>
  <si>
    <t xml:space="preserve">    平 8年平均</t>
  </si>
  <si>
    <t xml:space="preserve"> 平     ８     年     度</t>
  </si>
  <si>
    <t xml:space="preserve"> 平     9.     10.     1</t>
  </si>
  <si>
    <t xml:space="preserve"> 平     8.     12.     31</t>
  </si>
  <si>
    <t>単　　位</t>
  </si>
  <si>
    <t>全　　国</t>
  </si>
  <si>
    <t>通商産業省</t>
  </si>
  <si>
    <t>厚生省</t>
  </si>
  <si>
    <t>資　　料</t>
  </si>
  <si>
    <t>（商業統計表）</t>
  </si>
  <si>
    <t xml:space="preserve">      １)各都道府県庁所在市についてである。</t>
  </si>
  <si>
    <t xml:space="preserve">      ２)各都道府県庁所在市についてである。持家の帰属家賃を除く総合。</t>
  </si>
  <si>
    <t xml:space="preserve">      ３)全国は国民所得である。</t>
  </si>
  <si>
    <t xml:space="preserve">                            １      都        道        府        県</t>
  </si>
  <si>
    <t xml:space="preserve">   現        況        指        標</t>
  </si>
  <si>
    <t>都     道     府     県     普     通     会     計</t>
  </si>
  <si>
    <t>小          学          校</t>
  </si>
  <si>
    <t>中          学          校</t>
  </si>
  <si>
    <t>歳出総額</t>
  </si>
  <si>
    <t>基準財政</t>
  </si>
  <si>
    <t>地方交付税</t>
  </si>
  <si>
    <t>選挙人名簿</t>
  </si>
  <si>
    <t>教員数</t>
  </si>
  <si>
    <t>一般刑法犯</t>
  </si>
  <si>
    <t xml:space="preserve"> 交通事故</t>
  </si>
  <si>
    <t>学校数</t>
  </si>
  <si>
    <t>児童数</t>
  </si>
  <si>
    <t>生徒数</t>
  </si>
  <si>
    <t>総額</t>
  </si>
  <si>
    <t>＃地方税</t>
  </si>
  <si>
    <t>＃地方交付税</t>
  </si>
  <si>
    <t>＃国庫支出金</t>
  </si>
  <si>
    <t>＃地方債</t>
  </si>
  <si>
    <t>交  付  金</t>
  </si>
  <si>
    <t>登録者数</t>
  </si>
  <si>
    <t>（本務者）</t>
  </si>
  <si>
    <t>認知件数</t>
  </si>
  <si>
    <t xml:space="preserve"> 発生件数</t>
  </si>
  <si>
    <t>（普通）</t>
  </si>
  <si>
    <t>100    万    円</t>
  </si>
  <si>
    <t>100  万  円</t>
  </si>
  <si>
    <t>校</t>
  </si>
  <si>
    <t>自  治  省  財  政  局  （ 都 道 府 県 決 算 状 況 調 ・ 地 方 交 付 税 関 係 計 数 資 料 ）</t>
  </si>
  <si>
    <t>自治省</t>
  </si>
  <si>
    <t>文   部   省 （ 学 校 基 本 調 査 報 告 書 ）</t>
  </si>
  <si>
    <t>県警察本部</t>
  </si>
  <si>
    <t xml:space="preserve"> (交通白書)</t>
  </si>
  <si>
    <t xml:space="preserve">     380    主要統計指標</t>
  </si>
  <si>
    <t>主要統計指標     381</t>
  </si>
  <si>
    <t>歳入</t>
  </si>
  <si>
    <t>需　要　額</t>
  </si>
  <si>
    <t>調　査　年</t>
  </si>
  <si>
    <t>平      成       8      年      度</t>
  </si>
  <si>
    <t>平  10  年  度</t>
  </si>
  <si>
    <t>平 10. 9. 2</t>
  </si>
  <si>
    <t>平   10．   5.    1</t>
  </si>
  <si>
    <t>平8年</t>
  </si>
  <si>
    <t xml:space="preserve"> 平9年</t>
  </si>
  <si>
    <t>単　　　　位</t>
  </si>
  <si>
    <t>全　　　　国</t>
  </si>
  <si>
    <t>県警察本部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</si>
</sst>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;&quot;△ &quot;#,##0.0"/>
    <numFmt numFmtId="192" formatCode="&quot;\&quot;#,##0.0;[Red]&quot;\&quot;#,##0.0"/>
    <numFmt numFmtId="193" formatCode="&quot;\&quot;#,##0.00_);\(&quot;\&quot;#,##0.0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176" fontId="4" fillId="0" borderId="0" xfId="0" applyNumberFormat="1" applyFont="1" applyAlignment="1">
      <alignment/>
    </xf>
    <xf numFmtId="181" fontId="4" fillId="0" borderId="0" xfId="16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distributed"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6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top"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 horizontal="distributed" vertical="top"/>
    </xf>
    <xf numFmtId="0" fontId="4" fillId="0" borderId="7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7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distributed"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distributed"/>
    </xf>
    <xf numFmtId="4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4" xfId="0" applyFont="1" applyBorder="1" applyAlignment="1">
      <alignment horizontal="right"/>
    </xf>
    <xf numFmtId="4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81" fontId="4" fillId="0" borderId="4" xfId="16" applyFont="1" applyBorder="1" applyAlignment="1">
      <alignment/>
    </xf>
    <xf numFmtId="176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81" fontId="4" fillId="0" borderId="0" xfId="16" applyFont="1" applyAlignment="1">
      <alignment horizontal="centerContinuous"/>
    </xf>
    <xf numFmtId="181" fontId="5" fillId="0" borderId="0" xfId="16" applyFont="1" applyAlignment="1">
      <alignment/>
    </xf>
    <xf numFmtId="181" fontId="4" fillId="0" borderId="0" xfId="16" applyFont="1" applyAlignment="1">
      <alignment horizontal="center"/>
    </xf>
    <xf numFmtId="0" fontId="9" fillId="0" borderId="0" xfId="0" applyFont="1" applyAlignment="1">
      <alignment/>
    </xf>
    <xf numFmtId="181" fontId="4" fillId="0" borderId="1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14" xfId="16" applyFont="1" applyBorder="1" applyAlignment="1">
      <alignment horizontal="distributed" vertical="center"/>
    </xf>
    <xf numFmtId="181" fontId="4" fillId="0" borderId="2" xfId="16" applyFont="1" applyBorder="1" applyAlignment="1">
      <alignment/>
    </xf>
    <xf numFmtId="181" fontId="4" fillId="0" borderId="4" xfId="16" applyFont="1" applyBorder="1" applyAlignment="1">
      <alignment horizontal="centerContinuous"/>
    </xf>
    <xf numFmtId="181" fontId="4" fillId="0" borderId="6" xfId="16" applyFont="1" applyBorder="1" applyAlignment="1">
      <alignment horizontal="centerContinuous"/>
    </xf>
    <xf numFmtId="181" fontId="4" fillId="0" borderId="15" xfId="16" applyFont="1" applyBorder="1" applyAlignment="1">
      <alignment horizontal="distributed" vertical="center"/>
    </xf>
    <xf numFmtId="181" fontId="9" fillId="0" borderId="0" xfId="16" applyFont="1" applyAlignment="1">
      <alignment/>
    </xf>
    <xf numFmtId="181" fontId="4" fillId="0" borderId="16" xfId="16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1" fontId="4" fillId="0" borderId="12" xfId="16" applyFont="1" applyBorder="1" applyAlignment="1">
      <alignment/>
    </xf>
    <xf numFmtId="181" fontId="4" fillId="0" borderId="5" xfId="16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181" fontId="4" fillId="0" borderId="12" xfId="16" applyFont="1" applyBorder="1" applyAlignment="1">
      <alignment horizontal="distributed"/>
    </xf>
    <xf numFmtId="181" fontId="4" fillId="0" borderId="10" xfId="16" applyFont="1" applyBorder="1" applyAlignment="1">
      <alignment horizontal="distributed"/>
    </xf>
    <xf numFmtId="181" fontId="4" fillId="0" borderId="9" xfId="16" applyFont="1" applyBorder="1" applyAlignment="1">
      <alignment horizontal="distributed" vertical="center"/>
    </xf>
    <xf numFmtId="181" fontId="4" fillId="0" borderId="10" xfId="16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1" fontId="4" fillId="0" borderId="10" xfId="16" applyFont="1" applyBorder="1" applyAlignment="1">
      <alignment horizontal="center" vertical="center"/>
    </xf>
    <xf numFmtId="181" fontId="4" fillId="0" borderId="11" xfId="16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181" fontId="4" fillId="0" borderId="0" xfId="16" applyFont="1" applyBorder="1" applyAlignment="1">
      <alignment horizontal="distributed"/>
    </xf>
    <xf numFmtId="0" fontId="0" fillId="0" borderId="17" xfId="0" applyFont="1" applyBorder="1" applyAlignment="1">
      <alignment/>
    </xf>
    <xf numFmtId="181" fontId="4" fillId="0" borderId="5" xfId="16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0" fontId="0" fillId="0" borderId="5" xfId="0" applyFont="1" applyBorder="1" applyAlignment="1">
      <alignment horizontal="distributed"/>
    </xf>
    <xf numFmtId="0" fontId="0" fillId="0" borderId="4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1" fontId="4" fillId="0" borderId="6" xfId="16" applyFont="1" applyBorder="1" applyAlignment="1">
      <alignment horizontal="center" vertical="center"/>
    </xf>
    <xf numFmtId="181" fontId="4" fillId="0" borderId="8" xfId="16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1" fontId="4" fillId="0" borderId="5" xfId="16" applyFont="1" applyBorder="1" applyAlignment="1">
      <alignment horizontal="distributed" vertical="center"/>
    </xf>
    <xf numFmtId="181" fontId="4" fillId="0" borderId="3" xfId="16" applyFont="1" applyBorder="1" applyAlignment="1">
      <alignment/>
    </xf>
    <xf numFmtId="181" fontId="4" fillId="0" borderId="7" xfId="16" applyFont="1" applyBorder="1" applyAlignment="1">
      <alignment horizontal="right" vertical="top"/>
    </xf>
    <xf numFmtId="181" fontId="4" fillId="0" borderId="7" xfId="16" applyFont="1" applyBorder="1" applyAlignment="1">
      <alignment/>
    </xf>
    <xf numFmtId="181" fontId="4" fillId="0" borderId="7" xfId="16" applyFont="1" applyBorder="1" applyAlignment="1">
      <alignment horizontal="distributed" vertical="top"/>
    </xf>
    <xf numFmtId="181" fontId="4" fillId="0" borderId="7" xfId="16" applyFont="1" applyBorder="1" applyAlignment="1">
      <alignment horizontal="distributed" vertical="top"/>
    </xf>
    <xf numFmtId="181" fontId="4" fillId="0" borderId="1" xfId="16" applyFont="1" applyBorder="1" applyAlignment="1">
      <alignment horizontal="distributed"/>
    </xf>
    <xf numFmtId="181" fontId="4" fillId="0" borderId="7" xfId="16" applyFont="1" applyBorder="1" applyAlignment="1">
      <alignment horizontal="distributed"/>
    </xf>
    <xf numFmtId="181" fontId="4" fillId="0" borderId="1" xfId="16" applyFont="1" applyBorder="1" applyAlignment="1">
      <alignment horizontal="distributed"/>
    </xf>
    <xf numFmtId="181" fontId="4" fillId="0" borderId="1" xfId="16" applyFont="1" applyBorder="1" applyAlignment="1">
      <alignment horizontal="centerContinuous"/>
    </xf>
    <xf numFmtId="181" fontId="4" fillId="0" borderId="7" xfId="16" applyFont="1" applyBorder="1" applyAlignment="1">
      <alignment horizontal="centerContinuous"/>
    </xf>
    <xf numFmtId="181" fontId="4" fillId="0" borderId="7" xfId="16" applyFont="1" applyBorder="1" applyAlignment="1">
      <alignment horizontal="center"/>
    </xf>
    <xf numFmtId="181" fontId="4" fillId="0" borderId="4" xfId="16" applyFont="1" applyBorder="1" applyAlignment="1">
      <alignment horizontal="distributed"/>
    </xf>
    <xf numFmtId="181" fontId="4" fillId="0" borderId="8" xfId="16" applyFont="1" applyBorder="1" applyAlignment="1">
      <alignment/>
    </xf>
    <xf numFmtId="181" fontId="4" fillId="0" borderId="4" xfId="16" applyFont="1" applyBorder="1" applyAlignment="1">
      <alignment horizontal="center"/>
    </xf>
    <xf numFmtId="181" fontId="4" fillId="0" borderId="6" xfId="16" applyFont="1" applyBorder="1" applyAlignment="1">
      <alignment horizontal="center"/>
    </xf>
    <xf numFmtId="181" fontId="4" fillId="0" borderId="6" xfId="16" applyFont="1" applyBorder="1" applyAlignment="1">
      <alignment horizontal="distributed"/>
    </xf>
    <xf numFmtId="181" fontId="4" fillId="0" borderId="4" xfId="16" applyFont="1" applyBorder="1" applyAlignment="1">
      <alignment horizontal="distributed"/>
    </xf>
    <xf numFmtId="181" fontId="4" fillId="0" borderId="18" xfId="16" applyFont="1" applyBorder="1" applyAlignment="1">
      <alignment horizontal="distributed"/>
    </xf>
    <xf numFmtId="181" fontId="4" fillId="0" borderId="0" xfId="16" applyFont="1" applyAlignment="1">
      <alignment horizontal="distributed"/>
    </xf>
    <xf numFmtId="0" fontId="4" fillId="0" borderId="0" xfId="16" applyNumberFormat="1" applyFont="1" applyAlignment="1">
      <alignment/>
    </xf>
    <xf numFmtId="191" fontId="4" fillId="0" borderId="0" xfId="16" applyNumberFormat="1" applyFont="1" applyAlignment="1">
      <alignment/>
    </xf>
    <xf numFmtId="181" fontId="4" fillId="0" borderId="0" xfId="16" applyFont="1" applyAlignment="1">
      <alignment horizontal="right"/>
    </xf>
    <xf numFmtId="181" fontId="4" fillId="0" borderId="4" xfId="16" applyFont="1" applyBorder="1" applyAlignment="1">
      <alignment horizontal="right"/>
    </xf>
    <xf numFmtId="191" fontId="4" fillId="0" borderId="4" xfId="16" applyNumberFormat="1" applyFont="1" applyBorder="1" applyAlignment="1">
      <alignment/>
    </xf>
    <xf numFmtId="181" fontId="4" fillId="0" borderId="6" xfId="16" applyFont="1" applyBorder="1" applyAlignment="1">
      <alignment/>
    </xf>
    <xf numFmtId="181" fontId="4" fillId="0" borderId="0" xfId="16" applyFont="1" applyBorder="1" applyAlignment="1">
      <alignment/>
    </xf>
    <xf numFmtId="191" fontId="4" fillId="0" borderId="0" xfId="16" applyNumberFormat="1" applyFont="1" applyBorder="1" applyAlignment="1">
      <alignment/>
    </xf>
    <xf numFmtId="181" fontId="4" fillId="0" borderId="0" xfId="16" applyFont="1" applyBorder="1" applyAlignment="1">
      <alignment horizontal="centerContinuous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9" fillId="0" borderId="0" xfId="16" applyFont="1" applyBorder="1" applyAlignment="1">
      <alignment/>
    </xf>
    <xf numFmtId="181" fontId="4" fillId="0" borderId="7" xfId="16" applyFont="1" applyBorder="1" applyAlignment="1">
      <alignment horizontal="centerContinuous" vertical="top"/>
    </xf>
    <xf numFmtId="181" fontId="4" fillId="0" borderId="1" xfId="16" applyFont="1" applyBorder="1" applyAlignment="1">
      <alignment horizontal="centerContinuous" vertical="top"/>
    </xf>
    <xf numFmtId="181" fontId="4" fillId="0" borderId="7" xfId="16" applyFont="1" applyBorder="1" applyAlignment="1">
      <alignment horizontal="distributed"/>
    </xf>
    <xf numFmtId="181" fontId="0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12" xfId="16" applyFont="1" applyBorder="1" applyAlignment="1">
      <alignment horizontal="distributed" vertical="center"/>
    </xf>
    <xf numFmtId="181" fontId="4" fillId="0" borderId="10" xfId="16" applyFont="1" applyBorder="1" applyAlignment="1">
      <alignment horizontal="distributed" vertical="center"/>
    </xf>
    <xf numFmtId="181" fontId="4" fillId="0" borderId="11" xfId="16" applyFont="1" applyBorder="1" applyAlignment="1">
      <alignment horizontal="distributed" vertical="center"/>
    </xf>
    <xf numFmtId="181" fontId="4" fillId="0" borderId="12" xfId="16" applyFont="1" applyBorder="1" applyAlignment="1">
      <alignment horizontal="center" vertical="center"/>
    </xf>
    <xf numFmtId="181" fontId="4" fillId="0" borderId="12" xfId="16" applyFont="1" applyBorder="1" applyAlignment="1">
      <alignment horizontal="center" vertical="center"/>
    </xf>
    <xf numFmtId="181" fontId="4" fillId="0" borderId="5" xfId="16" applyFont="1" applyBorder="1" applyAlignment="1">
      <alignment horizontal="distributed"/>
    </xf>
    <xf numFmtId="0" fontId="0" fillId="0" borderId="13" xfId="0" applyFont="1" applyBorder="1" applyAlignment="1">
      <alignment horizontal="center" vertical="center"/>
    </xf>
    <xf numFmtId="181" fontId="4" fillId="0" borderId="0" xfId="16" applyFont="1" applyBorder="1" applyAlignment="1">
      <alignment horizontal="right"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4" fillId="0" borderId="7" xfId="16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177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1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81" fontId="4" fillId="0" borderId="16" xfId="16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1" fontId="4" fillId="0" borderId="0" xfId="16" applyFont="1" applyAlignment="1">
      <alignment horizontal="distributed"/>
    </xf>
    <xf numFmtId="0" fontId="0" fillId="0" borderId="19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181" fontId="4" fillId="0" borderId="17" xfId="16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4" fillId="0" borderId="1" xfId="16" applyFont="1" applyBorder="1" applyAlignment="1">
      <alignment horizontal="right"/>
    </xf>
    <xf numFmtId="0" fontId="0" fillId="0" borderId="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73"/>
  <sheetViews>
    <sheetView showGridLines="0" workbookViewId="0" topLeftCell="A1">
      <selection activeCell="C2" sqref="C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4.75390625" style="1" customWidth="1"/>
    <col min="4" max="4" width="3.00390625" style="1" customWidth="1"/>
    <col min="5" max="5" width="16.25390625" style="1" customWidth="1"/>
    <col min="6" max="11" width="15.25390625" style="1" customWidth="1"/>
    <col min="12" max="13" width="16.00390625" style="1" customWidth="1"/>
    <col min="14" max="14" width="0.875" style="1" customWidth="1"/>
    <col min="15" max="15" width="1.37890625" style="1" customWidth="1"/>
    <col min="16" max="16" width="15.75390625" style="1" customWidth="1"/>
    <col min="17" max="24" width="13.25390625" style="1" customWidth="1"/>
    <col min="25" max="26" width="12.125" style="1" customWidth="1"/>
    <col min="27" max="27" width="0.875" style="1" customWidth="1"/>
    <col min="28" max="28" width="12.75390625" style="1" customWidth="1"/>
    <col min="29" max="29" width="4.00390625" style="1" customWidth="1"/>
    <col min="30" max="30" width="16.75390625" style="1" customWidth="1"/>
    <col min="31" max="16384" width="8.625" style="1" customWidth="1"/>
  </cols>
  <sheetData>
    <row r="1" spans="3:28" ht="18" customHeight="1">
      <c r="C1" s="1" t="s">
        <v>103</v>
      </c>
      <c r="Y1" s="11" t="s">
        <v>104</v>
      </c>
      <c r="Z1" s="11"/>
      <c r="AA1" s="11"/>
      <c r="AB1" s="11"/>
    </row>
    <row r="2" spans="3:16" ht="24">
      <c r="C2" s="8" t="s">
        <v>0</v>
      </c>
      <c r="P2" s="8" t="s">
        <v>1</v>
      </c>
    </row>
    <row r="3" spans="2:30" ht="18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1"/>
      <c r="AD3" s="10"/>
    </row>
    <row r="4" spans="4:30" ht="18" customHeight="1">
      <c r="D4" s="3"/>
      <c r="E4" s="10" t="s">
        <v>2</v>
      </c>
      <c r="F4" s="22" t="s">
        <v>3</v>
      </c>
      <c r="G4" s="23"/>
      <c r="H4" s="23"/>
      <c r="I4" s="22" t="s">
        <v>4</v>
      </c>
      <c r="J4" s="23"/>
      <c r="K4" s="23"/>
      <c r="L4" s="19" t="s">
        <v>5</v>
      </c>
      <c r="M4" s="24"/>
      <c r="P4" s="25" t="s">
        <v>6</v>
      </c>
      <c r="Q4" s="22" t="s">
        <v>7</v>
      </c>
      <c r="R4" s="23"/>
      <c r="S4" s="23"/>
      <c r="T4" s="23"/>
      <c r="U4" s="19" t="s">
        <v>8</v>
      </c>
      <c r="V4" s="6"/>
      <c r="W4" s="26"/>
      <c r="X4" s="26"/>
      <c r="Y4" s="22" t="s">
        <v>9</v>
      </c>
      <c r="Z4" s="23"/>
      <c r="AA4" s="23"/>
      <c r="AB4" s="19" t="s">
        <v>10</v>
      </c>
      <c r="AC4" s="21"/>
      <c r="AD4" s="10"/>
    </row>
    <row r="5" spans="3:30" ht="18" customHeight="1">
      <c r="C5" s="27" t="s">
        <v>11</v>
      </c>
      <c r="D5" s="3"/>
      <c r="E5" s="25" t="s">
        <v>12</v>
      </c>
      <c r="F5" s="60" t="s">
        <v>17</v>
      </c>
      <c r="G5" s="62" t="s">
        <v>18</v>
      </c>
      <c r="H5" s="62" t="s">
        <v>19</v>
      </c>
      <c r="I5" s="60" t="s">
        <v>20</v>
      </c>
      <c r="J5" s="60" t="s">
        <v>21</v>
      </c>
      <c r="K5" s="60" t="s">
        <v>22</v>
      </c>
      <c r="L5" s="19"/>
      <c r="M5" s="19" t="s">
        <v>13</v>
      </c>
      <c r="P5" s="15"/>
      <c r="Q5" s="60" t="s">
        <v>23</v>
      </c>
      <c r="R5" s="60" t="s">
        <v>24</v>
      </c>
      <c r="S5" s="60" t="s">
        <v>25</v>
      </c>
      <c r="T5" s="60" t="s">
        <v>26</v>
      </c>
      <c r="U5" s="19" t="s">
        <v>14</v>
      </c>
      <c r="V5" s="60" t="s">
        <v>28</v>
      </c>
      <c r="W5" s="24" t="s">
        <v>15</v>
      </c>
      <c r="X5" s="24" t="s">
        <v>16</v>
      </c>
      <c r="Y5" s="69" t="s">
        <v>18</v>
      </c>
      <c r="Z5" s="66" t="s">
        <v>19</v>
      </c>
      <c r="AA5" s="67"/>
      <c r="AB5" s="19"/>
      <c r="AC5" s="21"/>
      <c r="AD5" s="10"/>
    </row>
    <row r="6" spans="2:30" ht="18" customHeight="1" thickBot="1">
      <c r="B6" s="2"/>
      <c r="C6" s="4"/>
      <c r="D6" s="5"/>
      <c r="E6" s="2"/>
      <c r="F6" s="61"/>
      <c r="G6" s="63"/>
      <c r="H6" s="64"/>
      <c r="I6" s="61"/>
      <c r="J6" s="61"/>
      <c r="K6" s="61"/>
      <c r="L6" s="28" t="s">
        <v>17</v>
      </c>
      <c r="M6" s="29"/>
      <c r="P6" s="30" t="s">
        <v>109</v>
      </c>
      <c r="Q6" s="61"/>
      <c r="R6" s="65"/>
      <c r="S6" s="65"/>
      <c r="T6" s="65"/>
      <c r="U6" s="31" t="s">
        <v>27</v>
      </c>
      <c r="V6" s="61"/>
      <c r="W6" s="32" t="s">
        <v>29</v>
      </c>
      <c r="X6" s="32" t="s">
        <v>30</v>
      </c>
      <c r="Y6" s="61"/>
      <c r="Z6" s="59"/>
      <c r="AA6" s="68"/>
      <c r="AB6" s="31" t="s">
        <v>31</v>
      </c>
      <c r="AC6" s="21"/>
      <c r="AD6" s="10"/>
    </row>
    <row r="7" spans="2:30" ht="18" customHeight="1" thickBot="1">
      <c r="B7" s="2"/>
      <c r="C7" s="33" t="s">
        <v>32</v>
      </c>
      <c r="D7" s="5"/>
      <c r="E7" s="2" t="s">
        <v>106</v>
      </c>
      <c r="F7" s="34" t="s">
        <v>107</v>
      </c>
      <c r="G7" s="35"/>
      <c r="H7" s="35"/>
      <c r="I7" s="34" t="s">
        <v>107</v>
      </c>
      <c r="J7" s="35"/>
      <c r="K7" s="35"/>
      <c r="L7" s="34" t="s">
        <v>33</v>
      </c>
      <c r="M7" s="35"/>
      <c r="P7" s="35" t="s">
        <v>34</v>
      </c>
      <c r="Q7" s="36"/>
      <c r="R7" s="35"/>
      <c r="S7" s="35"/>
      <c r="T7" s="35"/>
      <c r="U7" s="35"/>
      <c r="V7" s="35"/>
      <c r="W7" s="35"/>
      <c r="X7" s="35"/>
      <c r="Y7" s="35"/>
      <c r="Z7" s="35"/>
      <c r="AA7" s="35"/>
      <c r="AB7" s="37" t="s">
        <v>35</v>
      </c>
      <c r="AC7" s="21"/>
      <c r="AD7" s="10"/>
    </row>
    <row r="8" spans="2:30" ht="18" customHeight="1">
      <c r="B8" s="6"/>
      <c r="C8" s="38" t="s">
        <v>36</v>
      </c>
      <c r="D8" s="39"/>
      <c r="E8" s="40" t="s">
        <v>108</v>
      </c>
      <c r="F8" s="22" t="s">
        <v>37</v>
      </c>
      <c r="G8" s="23"/>
      <c r="H8" s="23"/>
      <c r="I8" s="22" t="s">
        <v>37</v>
      </c>
      <c r="J8" s="23"/>
      <c r="K8" s="23"/>
      <c r="L8" s="22" t="s">
        <v>105</v>
      </c>
      <c r="M8" s="41" t="s">
        <v>38</v>
      </c>
      <c r="P8" s="40" t="s">
        <v>39</v>
      </c>
      <c r="Q8" s="22" t="s">
        <v>40</v>
      </c>
      <c r="R8" s="23"/>
      <c r="S8" s="23"/>
      <c r="T8" s="23"/>
      <c r="U8" s="22" t="s">
        <v>41</v>
      </c>
      <c r="V8" s="23"/>
      <c r="W8" s="17" t="s">
        <v>42</v>
      </c>
      <c r="X8" s="17" t="s">
        <v>43</v>
      </c>
      <c r="Y8" s="17" t="s">
        <v>44</v>
      </c>
      <c r="Z8" s="17" t="s">
        <v>44</v>
      </c>
      <c r="AA8" s="40"/>
      <c r="AB8" s="41" t="s">
        <v>36</v>
      </c>
      <c r="AC8" s="21"/>
      <c r="AD8" s="10"/>
    </row>
    <row r="9" spans="2:30" ht="18" customHeight="1">
      <c r="B9" s="6"/>
      <c r="C9" s="40" t="s">
        <v>45</v>
      </c>
      <c r="D9" s="39"/>
      <c r="E9" s="40">
        <f>RANK(E61,E12:E67,0)</f>
        <v>36</v>
      </c>
      <c r="F9" s="17">
        <f aca="true" t="shared" si="0" ref="F9:L9">RANK(F61,F12:F67,0)</f>
        <v>26</v>
      </c>
      <c r="G9" s="17">
        <f t="shared" si="0"/>
        <v>26</v>
      </c>
      <c r="H9" s="17">
        <f t="shared" si="0"/>
        <v>26</v>
      </c>
      <c r="I9" s="17">
        <f>RANK(I61,I12:I67,0)</f>
        <v>26</v>
      </c>
      <c r="J9" s="17">
        <f t="shared" si="0"/>
        <v>27</v>
      </c>
      <c r="K9" s="17">
        <f t="shared" si="0"/>
        <v>27</v>
      </c>
      <c r="L9" s="17">
        <f t="shared" si="0"/>
        <v>26</v>
      </c>
      <c r="M9" s="17">
        <f>RANK(M61,M12:M67,0)</f>
        <v>27</v>
      </c>
      <c r="P9" s="40">
        <f aca="true" t="shared" si="1" ref="P9:Z9">RANK(P61,P12:P67,0)</f>
        <v>15</v>
      </c>
      <c r="Q9" s="17">
        <f t="shared" si="1"/>
        <v>29</v>
      </c>
      <c r="R9" s="17">
        <f t="shared" si="1"/>
        <v>22</v>
      </c>
      <c r="S9" s="17">
        <f t="shared" si="1"/>
        <v>35</v>
      </c>
      <c r="T9" s="17">
        <f t="shared" si="1"/>
        <v>26</v>
      </c>
      <c r="U9" s="17">
        <f t="shared" si="1"/>
        <v>27</v>
      </c>
      <c r="V9" s="17">
        <f t="shared" si="1"/>
        <v>27</v>
      </c>
      <c r="W9" s="17">
        <f t="shared" si="1"/>
        <v>34</v>
      </c>
      <c r="X9" s="17">
        <f t="shared" si="1"/>
        <v>32</v>
      </c>
      <c r="Y9" s="17">
        <v>45</v>
      </c>
      <c r="Z9" s="17">
        <f t="shared" si="1"/>
        <v>38</v>
      </c>
      <c r="AA9" s="40"/>
      <c r="AB9" s="41" t="s">
        <v>46</v>
      </c>
      <c r="AC9" s="21"/>
      <c r="AD9" s="10"/>
    </row>
    <row r="10" spans="3:30" ht="18" customHeight="1">
      <c r="C10" s="27" t="s">
        <v>47</v>
      </c>
      <c r="D10" s="3"/>
      <c r="E10" s="42">
        <v>377846.58</v>
      </c>
      <c r="F10" s="20">
        <v>126486</v>
      </c>
      <c r="G10" s="20">
        <v>61919</v>
      </c>
      <c r="H10" s="20">
        <v>64568</v>
      </c>
      <c r="I10" s="20">
        <v>19059</v>
      </c>
      <c r="J10" s="20">
        <v>86920</v>
      </c>
      <c r="K10" s="20">
        <v>20508</v>
      </c>
      <c r="L10" s="20">
        <v>126486</v>
      </c>
      <c r="M10" s="20">
        <f>SUM(M12:M67)</f>
        <v>44107856</v>
      </c>
      <c r="P10" s="1">
        <v>336.8</v>
      </c>
      <c r="Q10" s="20">
        <v>64142</v>
      </c>
      <c r="R10" s="20">
        <v>3820</v>
      </c>
      <c r="S10" s="20">
        <v>20247</v>
      </c>
      <c r="T10" s="20">
        <v>39642</v>
      </c>
      <c r="U10" s="20">
        <f>SUM(U12:U67)</f>
        <v>42614</v>
      </c>
      <c r="V10" s="20">
        <v>25633</v>
      </c>
      <c r="W10" s="1">
        <v>4.53</v>
      </c>
      <c r="X10" s="1">
        <v>85.9</v>
      </c>
      <c r="Y10" s="12">
        <v>78.8</v>
      </c>
      <c r="Z10" s="1">
        <v>49.1</v>
      </c>
      <c r="AB10" s="19" t="s">
        <v>47</v>
      </c>
      <c r="AC10" s="21"/>
      <c r="AD10" s="10"/>
    </row>
    <row r="11" spans="4:28" ht="18" customHeight="1">
      <c r="D11" s="3"/>
      <c r="E11" s="10"/>
      <c r="Y11" s="12"/>
      <c r="AB11" s="18"/>
    </row>
    <row r="12" spans="3:28" ht="18" customHeight="1">
      <c r="C12" s="9" t="s">
        <v>48</v>
      </c>
      <c r="D12" s="3"/>
      <c r="E12" s="42">
        <v>83452.32</v>
      </c>
      <c r="F12" s="7">
        <v>5700</v>
      </c>
      <c r="G12" s="7">
        <v>2733</v>
      </c>
      <c r="H12" s="7">
        <v>2967</v>
      </c>
      <c r="I12" s="7">
        <v>831</v>
      </c>
      <c r="J12" s="7">
        <v>3911</v>
      </c>
      <c r="K12" s="1">
        <v>958</v>
      </c>
      <c r="L12" s="13">
        <v>5700</v>
      </c>
      <c r="M12" s="7">
        <v>2187000</v>
      </c>
      <c r="P12" s="1">
        <v>72.6</v>
      </c>
      <c r="Q12" s="7">
        <v>2806</v>
      </c>
      <c r="R12" s="1">
        <v>251</v>
      </c>
      <c r="S12" s="1">
        <v>659</v>
      </c>
      <c r="T12" s="7">
        <v>1881</v>
      </c>
      <c r="U12" s="7">
        <v>2127</v>
      </c>
      <c r="V12" s="7">
        <v>1159</v>
      </c>
      <c r="W12" s="1">
        <v>4.28</v>
      </c>
      <c r="X12" s="1">
        <v>80.1</v>
      </c>
      <c r="Y12" s="12">
        <v>77.2</v>
      </c>
      <c r="Z12" s="12">
        <v>47</v>
      </c>
      <c r="AA12" s="12"/>
      <c r="AB12" s="18">
        <v>1</v>
      </c>
    </row>
    <row r="13" spans="3:28" ht="18" customHeight="1">
      <c r="C13" s="9" t="s">
        <v>49</v>
      </c>
      <c r="D13" s="3"/>
      <c r="E13" s="42">
        <v>9234.25</v>
      </c>
      <c r="F13" s="7">
        <v>1478</v>
      </c>
      <c r="G13" s="13">
        <v>701</v>
      </c>
      <c r="H13" s="1">
        <v>777</v>
      </c>
      <c r="I13" s="1">
        <v>234</v>
      </c>
      <c r="J13" s="7">
        <v>979</v>
      </c>
      <c r="K13" s="1">
        <v>266</v>
      </c>
      <c r="L13" s="13">
        <v>1478</v>
      </c>
      <c r="M13" s="7">
        <v>482731</v>
      </c>
      <c r="P13" s="1">
        <v>154.3</v>
      </c>
      <c r="Q13" s="1">
        <v>736</v>
      </c>
      <c r="R13" s="1">
        <v>124</v>
      </c>
      <c r="S13" s="1">
        <v>185</v>
      </c>
      <c r="T13" s="1">
        <v>426</v>
      </c>
      <c r="U13" s="1">
        <v>472</v>
      </c>
      <c r="V13" s="1">
        <v>330</v>
      </c>
      <c r="W13" s="1">
        <v>5.27</v>
      </c>
      <c r="X13" s="1">
        <v>110.8</v>
      </c>
      <c r="Y13" s="12">
        <v>77.8</v>
      </c>
      <c r="Z13" s="12">
        <v>50.3</v>
      </c>
      <c r="AA13" s="12"/>
      <c r="AB13" s="18">
        <v>2</v>
      </c>
    </row>
    <row r="14" spans="3:28" ht="18" customHeight="1">
      <c r="C14" s="9" t="s">
        <v>50</v>
      </c>
      <c r="D14" s="3"/>
      <c r="E14" s="42">
        <v>15278.18</v>
      </c>
      <c r="F14" s="7">
        <v>1416</v>
      </c>
      <c r="G14" s="1">
        <v>680</v>
      </c>
      <c r="H14" s="1">
        <v>737</v>
      </c>
      <c r="I14" s="1">
        <v>217</v>
      </c>
      <c r="J14" s="1">
        <v>915</v>
      </c>
      <c r="K14" s="1">
        <v>285</v>
      </c>
      <c r="L14" s="13">
        <v>1416</v>
      </c>
      <c r="M14" s="7">
        <v>453722</v>
      </c>
      <c r="P14" s="1">
        <v>92.9</v>
      </c>
      <c r="Q14" s="1">
        <v>748</v>
      </c>
      <c r="R14" s="1">
        <v>125</v>
      </c>
      <c r="S14" s="1">
        <v>221</v>
      </c>
      <c r="T14" s="1">
        <v>401</v>
      </c>
      <c r="U14" s="1">
        <v>443</v>
      </c>
      <c r="V14" s="1">
        <v>314</v>
      </c>
      <c r="W14" s="1">
        <v>5.35</v>
      </c>
      <c r="X14" s="1">
        <v>113.3</v>
      </c>
      <c r="Y14" s="12">
        <v>78.9</v>
      </c>
      <c r="Z14" s="12">
        <v>53.3</v>
      </c>
      <c r="AA14" s="12"/>
      <c r="AB14" s="18">
        <v>3</v>
      </c>
    </row>
    <row r="15" spans="3:28" ht="18" customHeight="1">
      <c r="C15" s="9" t="s">
        <v>51</v>
      </c>
      <c r="D15" s="3"/>
      <c r="E15" s="42">
        <v>6860.88</v>
      </c>
      <c r="F15" s="7">
        <v>2355</v>
      </c>
      <c r="G15" s="7">
        <v>1154</v>
      </c>
      <c r="H15" s="7">
        <v>1201</v>
      </c>
      <c r="I15" s="1">
        <v>367</v>
      </c>
      <c r="J15" s="7">
        <v>1607</v>
      </c>
      <c r="K15" s="1">
        <v>381</v>
      </c>
      <c r="L15" s="13">
        <v>2355</v>
      </c>
      <c r="M15" s="7">
        <v>776944</v>
      </c>
      <c r="P15" s="1">
        <v>319.7</v>
      </c>
      <c r="Q15" s="7">
        <v>1164</v>
      </c>
      <c r="R15" s="1">
        <v>96</v>
      </c>
      <c r="S15" s="1">
        <v>320</v>
      </c>
      <c r="T15" s="1">
        <v>744</v>
      </c>
      <c r="U15" s="1">
        <v>758</v>
      </c>
      <c r="V15" s="1">
        <v>455</v>
      </c>
      <c r="W15" s="1">
        <v>4.62</v>
      </c>
      <c r="X15" s="1">
        <v>93.2</v>
      </c>
      <c r="Y15" s="12">
        <v>77.6</v>
      </c>
      <c r="Z15" s="12">
        <v>48.4</v>
      </c>
      <c r="AA15" s="12"/>
      <c r="AB15" s="18">
        <v>4</v>
      </c>
    </row>
    <row r="16" spans="3:28" ht="18" customHeight="1">
      <c r="C16" s="9" t="s">
        <v>52</v>
      </c>
      <c r="D16" s="3"/>
      <c r="E16" s="42">
        <v>10726.64</v>
      </c>
      <c r="F16" s="7">
        <v>1201</v>
      </c>
      <c r="G16" s="1">
        <v>570</v>
      </c>
      <c r="H16" s="1">
        <v>631</v>
      </c>
      <c r="I16" s="1">
        <v>173</v>
      </c>
      <c r="J16" s="1">
        <v>764</v>
      </c>
      <c r="K16" s="1">
        <v>264</v>
      </c>
      <c r="L16" s="13">
        <v>1201</v>
      </c>
      <c r="M16" s="7">
        <v>374821</v>
      </c>
      <c r="P16" s="1">
        <v>104.5</v>
      </c>
      <c r="Q16" s="1">
        <v>609</v>
      </c>
      <c r="R16" s="1">
        <v>80</v>
      </c>
      <c r="S16" s="1">
        <v>196</v>
      </c>
      <c r="T16" s="1">
        <v>332</v>
      </c>
      <c r="U16" s="1">
        <v>369</v>
      </c>
      <c r="V16" s="1">
        <v>290</v>
      </c>
      <c r="W16" s="1">
        <v>5.81</v>
      </c>
      <c r="X16" s="1">
        <v>130.4</v>
      </c>
      <c r="Y16" s="12">
        <v>76.5</v>
      </c>
      <c r="Z16" s="12">
        <v>48.2</v>
      </c>
      <c r="AA16" s="12"/>
      <c r="AB16" s="18">
        <v>5</v>
      </c>
    </row>
    <row r="17" spans="3:28" ht="18" customHeight="1">
      <c r="C17" s="9"/>
      <c r="D17" s="3"/>
      <c r="E17" s="10"/>
      <c r="Y17" s="12"/>
      <c r="Z17" s="12"/>
      <c r="AA17" s="12"/>
      <c r="AB17" s="18"/>
    </row>
    <row r="18" spans="3:28" ht="18" customHeight="1">
      <c r="C18" s="9" t="s">
        <v>53</v>
      </c>
      <c r="D18" s="3"/>
      <c r="E18" s="42">
        <v>7394.33</v>
      </c>
      <c r="F18" s="7">
        <v>1253</v>
      </c>
      <c r="G18" s="1">
        <v>606</v>
      </c>
      <c r="H18" s="1">
        <v>647</v>
      </c>
      <c r="I18" s="1">
        <v>195</v>
      </c>
      <c r="J18" s="1">
        <v>786</v>
      </c>
      <c r="K18" s="1">
        <v>273</v>
      </c>
      <c r="L18" s="13">
        <v>1253</v>
      </c>
      <c r="M18" s="7">
        <v>360178</v>
      </c>
      <c r="P18" s="12">
        <v>134.8</v>
      </c>
      <c r="Q18" s="1">
        <v>657</v>
      </c>
      <c r="R18" s="1">
        <v>85</v>
      </c>
      <c r="S18" s="1">
        <v>232</v>
      </c>
      <c r="T18" s="1">
        <v>340</v>
      </c>
      <c r="U18" s="1">
        <v>355</v>
      </c>
      <c r="V18" s="1">
        <v>275</v>
      </c>
      <c r="W18" s="1">
        <v>5.74</v>
      </c>
      <c r="X18" s="1">
        <v>127.9</v>
      </c>
      <c r="Y18" s="12">
        <v>77.9</v>
      </c>
      <c r="Z18" s="12">
        <v>52.1</v>
      </c>
      <c r="AA18" s="12"/>
      <c r="AB18" s="18">
        <v>6</v>
      </c>
    </row>
    <row r="19" spans="3:28" ht="18" customHeight="1">
      <c r="C19" s="9" t="s">
        <v>54</v>
      </c>
      <c r="D19" s="3"/>
      <c r="E19" s="42">
        <v>13782.48</v>
      </c>
      <c r="F19" s="7">
        <v>2137</v>
      </c>
      <c r="G19" s="7">
        <v>1044</v>
      </c>
      <c r="H19" s="7">
        <v>1093</v>
      </c>
      <c r="I19" s="1">
        <v>357</v>
      </c>
      <c r="J19" s="7">
        <v>1369</v>
      </c>
      <c r="K19" s="1">
        <v>410</v>
      </c>
      <c r="L19" s="13">
        <v>2137</v>
      </c>
      <c r="M19" s="7">
        <v>653814</v>
      </c>
      <c r="P19" s="1">
        <v>154.8</v>
      </c>
      <c r="Q19" s="7">
        <v>1087</v>
      </c>
      <c r="R19" s="1">
        <v>118</v>
      </c>
      <c r="S19" s="1">
        <v>393</v>
      </c>
      <c r="T19" s="1">
        <v>575</v>
      </c>
      <c r="U19" s="1">
        <v>640</v>
      </c>
      <c r="V19" s="1">
        <v>435</v>
      </c>
      <c r="W19" s="1">
        <v>5.17</v>
      </c>
      <c r="X19" s="1">
        <v>106.1</v>
      </c>
      <c r="Y19" s="12">
        <v>78.1</v>
      </c>
      <c r="Z19" s="12">
        <v>51.4</v>
      </c>
      <c r="AA19" s="12"/>
      <c r="AB19" s="18">
        <v>7</v>
      </c>
    </row>
    <row r="20" spans="3:28" ht="18" customHeight="1">
      <c r="C20" s="9" t="s">
        <v>55</v>
      </c>
      <c r="D20" s="3"/>
      <c r="E20" s="42">
        <v>6093.77</v>
      </c>
      <c r="F20" s="7">
        <v>2996</v>
      </c>
      <c r="G20" s="7">
        <v>1495</v>
      </c>
      <c r="H20" s="7">
        <v>1501</v>
      </c>
      <c r="I20" s="1">
        <v>476</v>
      </c>
      <c r="J20" s="7">
        <v>2054</v>
      </c>
      <c r="K20" s="1">
        <v>466</v>
      </c>
      <c r="L20" s="13">
        <v>2996</v>
      </c>
      <c r="M20" s="7">
        <v>922745</v>
      </c>
      <c r="P20" s="12">
        <v>485</v>
      </c>
      <c r="Q20" s="7">
        <v>1516</v>
      </c>
      <c r="R20" s="1">
        <v>142</v>
      </c>
      <c r="S20" s="1">
        <v>533</v>
      </c>
      <c r="T20" s="1">
        <v>835</v>
      </c>
      <c r="U20" s="1">
        <v>894</v>
      </c>
      <c r="V20" s="1">
        <v>630</v>
      </c>
      <c r="W20" s="1">
        <v>4.89</v>
      </c>
      <c r="X20" s="1">
        <v>97.9</v>
      </c>
      <c r="Y20" s="12">
        <v>80</v>
      </c>
      <c r="Z20" s="12">
        <v>48.9</v>
      </c>
      <c r="AA20" s="12"/>
      <c r="AB20" s="18">
        <v>8</v>
      </c>
    </row>
    <row r="21" spans="3:28" ht="18" customHeight="1">
      <c r="C21" s="9" t="s">
        <v>56</v>
      </c>
      <c r="D21" s="3"/>
      <c r="E21" s="42">
        <v>6408.28</v>
      </c>
      <c r="F21" s="7">
        <v>2008</v>
      </c>
      <c r="G21" s="1">
        <v>998</v>
      </c>
      <c r="H21" s="13">
        <v>1009</v>
      </c>
      <c r="I21" s="1">
        <v>320</v>
      </c>
      <c r="J21" s="7">
        <v>1363</v>
      </c>
      <c r="K21" s="1">
        <v>325</v>
      </c>
      <c r="L21" s="13">
        <v>2008</v>
      </c>
      <c r="M21" s="7">
        <v>625174</v>
      </c>
      <c r="P21" s="12">
        <v>309.7</v>
      </c>
      <c r="Q21" s="7">
        <v>1041</v>
      </c>
      <c r="R21" s="1">
        <v>87</v>
      </c>
      <c r="S21" s="1">
        <v>389</v>
      </c>
      <c r="T21" s="1">
        <v>562</v>
      </c>
      <c r="U21" s="1">
        <v>605</v>
      </c>
      <c r="V21" s="1">
        <v>420</v>
      </c>
      <c r="W21" s="14">
        <v>4.9</v>
      </c>
      <c r="X21" s="12">
        <v>98.9</v>
      </c>
      <c r="Y21" s="12">
        <v>80.2</v>
      </c>
      <c r="Z21" s="12">
        <v>51.6</v>
      </c>
      <c r="AA21" s="12"/>
      <c r="AB21" s="18">
        <v>9</v>
      </c>
    </row>
    <row r="22" spans="3:28" ht="18" customHeight="1">
      <c r="C22" s="9" t="s">
        <v>57</v>
      </c>
      <c r="D22" s="3"/>
      <c r="E22" s="42">
        <v>6363.16</v>
      </c>
      <c r="F22" s="7">
        <v>2025</v>
      </c>
      <c r="G22" s="7">
        <v>1000</v>
      </c>
      <c r="H22" s="13">
        <v>1025</v>
      </c>
      <c r="I22" s="1">
        <v>311</v>
      </c>
      <c r="J22" s="7">
        <v>1366</v>
      </c>
      <c r="K22" s="1">
        <v>348</v>
      </c>
      <c r="L22" s="13">
        <v>2025</v>
      </c>
      <c r="M22" s="7">
        <v>650836</v>
      </c>
      <c r="P22" s="12">
        <v>314.9</v>
      </c>
      <c r="Q22" s="7">
        <v>1051</v>
      </c>
      <c r="R22" s="1">
        <v>83</v>
      </c>
      <c r="S22" s="1">
        <v>401</v>
      </c>
      <c r="T22" s="1">
        <v>565</v>
      </c>
      <c r="U22" s="1">
        <v>633</v>
      </c>
      <c r="V22" s="1">
        <v>442</v>
      </c>
      <c r="W22" s="1">
        <v>4.87</v>
      </c>
      <c r="X22" s="1">
        <v>97.7</v>
      </c>
      <c r="Y22" s="12">
        <v>80.5</v>
      </c>
      <c r="Z22" s="12">
        <v>50.6</v>
      </c>
      <c r="AA22" s="12"/>
      <c r="AB22" s="18">
        <v>10</v>
      </c>
    </row>
    <row r="23" spans="3:28" ht="18" customHeight="1">
      <c r="C23" s="9"/>
      <c r="D23" s="3"/>
      <c r="E23" s="10"/>
      <c r="Y23" s="12"/>
      <c r="Z23" s="12"/>
      <c r="AA23" s="12"/>
      <c r="AB23" s="18"/>
    </row>
    <row r="24" spans="3:28" ht="18" customHeight="1">
      <c r="C24" s="9" t="s">
        <v>58</v>
      </c>
      <c r="D24" s="3"/>
      <c r="E24" s="42">
        <v>3767.09</v>
      </c>
      <c r="F24" s="7">
        <v>6894</v>
      </c>
      <c r="G24" s="7">
        <v>3483</v>
      </c>
      <c r="H24" s="7">
        <v>3411</v>
      </c>
      <c r="I24" s="7">
        <v>1053</v>
      </c>
      <c r="J24" s="7">
        <v>5045</v>
      </c>
      <c r="K24" s="1">
        <v>795</v>
      </c>
      <c r="L24" s="13">
        <v>6894</v>
      </c>
      <c r="M24" s="7">
        <v>2289138</v>
      </c>
      <c r="P24" s="43">
        <v>1780</v>
      </c>
      <c r="Q24" s="7">
        <v>3513</v>
      </c>
      <c r="R24" s="1">
        <v>100</v>
      </c>
      <c r="S24" s="7">
        <v>1179</v>
      </c>
      <c r="T24" s="7">
        <v>2198</v>
      </c>
      <c r="U24" s="7">
        <v>2214</v>
      </c>
      <c r="V24" s="7">
        <v>1393</v>
      </c>
      <c r="W24" s="1">
        <v>4.27</v>
      </c>
      <c r="X24" s="1">
        <v>78.3</v>
      </c>
      <c r="Y24" s="12">
        <v>81.1</v>
      </c>
      <c r="Z24" s="12">
        <v>48.5</v>
      </c>
      <c r="AA24" s="12"/>
      <c r="AB24" s="18">
        <v>11</v>
      </c>
    </row>
    <row r="25" spans="3:28" ht="18" customHeight="1">
      <c r="C25" s="9" t="s">
        <v>59</v>
      </c>
      <c r="D25" s="3"/>
      <c r="E25" s="42">
        <v>4995.63</v>
      </c>
      <c r="F25" s="7">
        <v>5887</v>
      </c>
      <c r="G25" s="7">
        <v>2963</v>
      </c>
      <c r="H25" s="7">
        <v>2924</v>
      </c>
      <c r="I25" s="7">
        <v>868</v>
      </c>
      <c r="J25" s="7">
        <v>4267</v>
      </c>
      <c r="K25" s="1">
        <v>752</v>
      </c>
      <c r="L25" s="13">
        <v>5887</v>
      </c>
      <c r="M25" s="7">
        <v>2015296</v>
      </c>
      <c r="P25" s="43">
        <v>1124.5</v>
      </c>
      <c r="Q25" s="7">
        <v>2992</v>
      </c>
      <c r="R25" s="1">
        <v>137</v>
      </c>
      <c r="S25" s="1">
        <v>822</v>
      </c>
      <c r="T25" s="7">
        <v>2005</v>
      </c>
      <c r="U25" s="7">
        <v>1921</v>
      </c>
      <c r="V25" s="7">
        <v>1187</v>
      </c>
      <c r="W25" s="1">
        <v>4.31</v>
      </c>
      <c r="X25" s="12">
        <v>81.1</v>
      </c>
      <c r="Y25" s="12">
        <v>80</v>
      </c>
      <c r="Z25" s="12">
        <v>48</v>
      </c>
      <c r="AA25" s="12"/>
      <c r="AB25" s="18">
        <v>12</v>
      </c>
    </row>
    <row r="26" spans="3:28" ht="18" customHeight="1">
      <c r="C26" s="9" t="s">
        <v>60</v>
      </c>
      <c r="D26" s="3"/>
      <c r="E26" s="42">
        <v>2102.14</v>
      </c>
      <c r="F26" s="7">
        <v>11830</v>
      </c>
      <c r="G26" s="7">
        <v>5890</v>
      </c>
      <c r="H26" s="7">
        <v>5940</v>
      </c>
      <c r="I26" s="7">
        <v>1493</v>
      </c>
      <c r="J26" s="7">
        <v>8592</v>
      </c>
      <c r="K26" s="7">
        <v>1745</v>
      </c>
      <c r="L26" s="13">
        <v>11830</v>
      </c>
      <c r="M26" s="7">
        <v>4998492</v>
      </c>
      <c r="P26" s="43">
        <v>5384.4</v>
      </c>
      <c r="Q26" s="7">
        <v>6310</v>
      </c>
      <c r="R26" s="1">
        <v>31</v>
      </c>
      <c r="S26" s="7">
        <v>1615</v>
      </c>
      <c r="T26" s="7">
        <v>4547</v>
      </c>
      <c r="U26" s="7">
        <v>4764</v>
      </c>
      <c r="V26" s="7">
        <v>1999</v>
      </c>
      <c r="W26" s="1">
        <v>3.32</v>
      </c>
      <c r="X26" s="1">
        <v>57.6</v>
      </c>
      <c r="Y26" s="12">
        <v>79.3</v>
      </c>
      <c r="Z26" s="12">
        <v>50.4</v>
      </c>
      <c r="AA26" s="12"/>
      <c r="AB26" s="18">
        <v>13</v>
      </c>
    </row>
    <row r="27" spans="3:28" ht="18" customHeight="1">
      <c r="C27" s="9" t="s">
        <v>61</v>
      </c>
      <c r="D27" s="3"/>
      <c r="E27" s="42">
        <v>2414.27</v>
      </c>
      <c r="F27" s="7">
        <v>8392</v>
      </c>
      <c r="G27" s="7">
        <v>4267</v>
      </c>
      <c r="H27" s="7">
        <v>4124</v>
      </c>
      <c r="I27" s="7">
        <v>1208</v>
      </c>
      <c r="J27" s="7">
        <v>6123</v>
      </c>
      <c r="K27" s="7">
        <v>1061</v>
      </c>
      <c r="L27" s="13">
        <v>8392</v>
      </c>
      <c r="M27" s="7">
        <v>3093998</v>
      </c>
      <c r="P27" s="43">
        <v>3416.5</v>
      </c>
      <c r="Q27" s="7">
        <v>4273</v>
      </c>
      <c r="R27" s="1">
        <v>50</v>
      </c>
      <c r="S27" s="7">
        <v>1346</v>
      </c>
      <c r="T27" s="7">
        <v>2833</v>
      </c>
      <c r="U27" s="7">
        <v>2923</v>
      </c>
      <c r="V27" s="7">
        <v>1546</v>
      </c>
      <c r="W27" s="1">
        <v>3.85</v>
      </c>
      <c r="X27" s="1">
        <v>68.9</v>
      </c>
      <c r="Y27" s="12">
        <v>80.5</v>
      </c>
      <c r="Z27" s="12">
        <v>46.7</v>
      </c>
      <c r="AA27" s="12"/>
      <c r="AB27" s="18">
        <v>14</v>
      </c>
    </row>
    <row r="28" spans="3:28" ht="18" customHeight="1">
      <c r="C28" s="9" t="s">
        <v>62</v>
      </c>
      <c r="D28" s="3"/>
      <c r="E28" s="42">
        <v>10938.55</v>
      </c>
      <c r="F28" s="7">
        <v>2494</v>
      </c>
      <c r="G28" s="7">
        <v>1212</v>
      </c>
      <c r="H28" s="7">
        <v>1281</v>
      </c>
      <c r="I28" s="1">
        <v>382</v>
      </c>
      <c r="J28" s="7">
        <v>1610</v>
      </c>
      <c r="K28" s="1">
        <v>502</v>
      </c>
      <c r="L28" s="13">
        <v>2494</v>
      </c>
      <c r="M28" s="7">
        <v>757341</v>
      </c>
      <c r="P28" s="1">
        <v>197.8</v>
      </c>
      <c r="Q28" s="7">
        <v>1317</v>
      </c>
      <c r="R28" s="1">
        <v>120</v>
      </c>
      <c r="S28" s="1">
        <v>475</v>
      </c>
      <c r="T28" s="1">
        <v>721</v>
      </c>
      <c r="U28" s="1">
        <v>743</v>
      </c>
      <c r="V28" s="1">
        <v>565</v>
      </c>
      <c r="W28" s="1">
        <v>5.73</v>
      </c>
      <c r="X28" s="12">
        <v>124</v>
      </c>
      <c r="Y28" s="12">
        <v>78.5</v>
      </c>
      <c r="Z28" s="12">
        <v>52.6</v>
      </c>
      <c r="AA28" s="12"/>
      <c r="AB28" s="18">
        <v>15</v>
      </c>
    </row>
    <row r="29" spans="3:28" ht="18" customHeight="1">
      <c r="C29" s="9"/>
      <c r="D29" s="3"/>
      <c r="E29" s="10"/>
      <c r="Y29" s="12"/>
      <c r="Z29" s="12"/>
      <c r="AA29" s="12"/>
      <c r="AB29" s="18"/>
    </row>
    <row r="30" spans="3:28" ht="18" customHeight="1">
      <c r="C30" s="9" t="s">
        <v>63</v>
      </c>
      <c r="D30" s="3"/>
      <c r="E30" s="42">
        <v>2801.22</v>
      </c>
      <c r="F30" s="7">
        <v>1126</v>
      </c>
      <c r="G30" s="1">
        <v>543</v>
      </c>
      <c r="H30" s="1">
        <v>584</v>
      </c>
      <c r="I30" s="1">
        <v>162</v>
      </c>
      <c r="J30" s="1">
        <v>742</v>
      </c>
      <c r="K30" s="1">
        <v>222</v>
      </c>
      <c r="L30" s="13">
        <v>1126</v>
      </c>
      <c r="M30" s="7">
        <v>337290</v>
      </c>
      <c r="P30" s="1">
        <v>264.5</v>
      </c>
      <c r="Q30" s="1">
        <v>615</v>
      </c>
      <c r="R30" s="1">
        <v>35</v>
      </c>
      <c r="S30" s="1">
        <v>245</v>
      </c>
      <c r="T30" s="1">
        <v>335</v>
      </c>
      <c r="U30" s="1">
        <v>329</v>
      </c>
      <c r="V30" s="1">
        <v>265</v>
      </c>
      <c r="W30" s="1">
        <v>6.29</v>
      </c>
      <c r="X30" s="1">
        <v>141.3</v>
      </c>
      <c r="Y30" s="12">
        <v>79.4</v>
      </c>
      <c r="Z30" s="12">
        <v>54.6</v>
      </c>
      <c r="AA30" s="12"/>
      <c r="AB30" s="18">
        <v>16</v>
      </c>
    </row>
    <row r="31" spans="3:28" ht="18" customHeight="1">
      <c r="C31" s="9" t="s">
        <v>64</v>
      </c>
      <c r="D31" s="3"/>
      <c r="E31" s="42">
        <v>4184.89</v>
      </c>
      <c r="F31" s="7">
        <v>1185</v>
      </c>
      <c r="G31" s="1">
        <v>573</v>
      </c>
      <c r="H31" s="1">
        <v>612</v>
      </c>
      <c r="I31" s="1">
        <v>180</v>
      </c>
      <c r="J31" s="1">
        <v>795</v>
      </c>
      <c r="K31" s="1">
        <v>210</v>
      </c>
      <c r="L31" s="13">
        <v>1185</v>
      </c>
      <c r="M31" s="7">
        <v>390212</v>
      </c>
      <c r="P31" s="12">
        <v>282</v>
      </c>
      <c r="Q31" s="1">
        <v>631</v>
      </c>
      <c r="R31" s="1">
        <v>34</v>
      </c>
      <c r="S31" s="1">
        <v>212</v>
      </c>
      <c r="T31" s="1">
        <v>384</v>
      </c>
      <c r="U31" s="1">
        <v>381</v>
      </c>
      <c r="V31" s="1">
        <v>263</v>
      </c>
      <c r="W31" s="14">
        <v>5.5</v>
      </c>
      <c r="X31" s="1">
        <v>118.9</v>
      </c>
      <c r="Y31" s="12">
        <v>78.1</v>
      </c>
      <c r="Z31" s="12">
        <v>54.7</v>
      </c>
      <c r="AA31" s="12"/>
      <c r="AB31" s="18">
        <v>17</v>
      </c>
    </row>
    <row r="32" spans="3:28" ht="18" customHeight="1">
      <c r="C32" s="9" t="s">
        <v>65</v>
      </c>
      <c r="D32" s="3"/>
      <c r="E32" s="42">
        <v>4188.55</v>
      </c>
      <c r="F32" s="1">
        <v>830</v>
      </c>
      <c r="G32" s="1">
        <v>403</v>
      </c>
      <c r="H32" s="1">
        <v>427</v>
      </c>
      <c r="I32" s="1">
        <v>132</v>
      </c>
      <c r="J32" s="1">
        <v>536</v>
      </c>
      <c r="K32" s="1">
        <v>162</v>
      </c>
      <c r="L32" s="13">
        <v>830</v>
      </c>
      <c r="M32" s="7">
        <v>246911</v>
      </c>
      <c r="P32" s="1">
        <v>197.4</v>
      </c>
      <c r="Q32" s="1">
        <v>451</v>
      </c>
      <c r="R32" s="1">
        <v>29</v>
      </c>
      <c r="S32" s="1">
        <v>172</v>
      </c>
      <c r="T32" s="1">
        <v>249</v>
      </c>
      <c r="U32" s="1">
        <v>239</v>
      </c>
      <c r="V32" s="1">
        <v>182</v>
      </c>
      <c r="W32" s="1">
        <v>5.88</v>
      </c>
      <c r="X32" s="1">
        <v>132.4</v>
      </c>
      <c r="Y32" s="12">
        <v>79.8</v>
      </c>
      <c r="Z32" s="12">
        <v>56.1</v>
      </c>
      <c r="AA32" s="12"/>
      <c r="AB32" s="18">
        <v>18</v>
      </c>
    </row>
    <row r="33" spans="3:28" ht="18" customHeight="1">
      <c r="C33" s="9" t="s">
        <v>66</v>
      </c>
      <c r="D33" s="3"/>
      <c r="E33" s="42">
        <v>4201.17</v>
      </c>
      <c r="F33" s="1">
        <v>892</v>
      </c>
      <c r="G33" s="1">
        <v>440</v>
      </c>
      <c r="H33" s="1">
        <v>452</v>
      </c>
      <c r="I33" s="1">
        <v>141</v>
      </c>
      <c r="J33" s="1">
        <v>585</v>
      </c>
      <c r="K33" s="1">
        <v>166</v>
      </c>
      <c r="L33" s="13">
        <v>892</v>
      </c>
      <c r="M33" s="7">
        <v>292336</v>
      </c>
      <c r="P33" s="1">
        <v>197.5</v>
      </c>
      <c r="Q33" s="1">
        <v>462</v>
      </c>
      <c r="R33" s="1">
        <v>46</v>
      </c>
      <c r="S33" s="1">
        <v>163</v>
      </c>
      <c r="T33" s="1">
        <v>253</v>
      </c>
      <c r="U33" s="1">
        <v>285</v>
      </c>
      <c r="V33" s="1">
        <v>194</v>
      </c>
      <c r="W33" s="1">
        <v>4.88</v>
      </c>
      <c r="X33" s="1">
        <v>101.6</v>
      </c>
      <c r="Y33" s="12">
        <v>80</v>
      </c>
      <c r="Z33" s="12">
        <v>50.8</v>
      </c>
      <c r="AA33" s="12"/>
      <c r="AB33" s="18">
        <v>19</v>
      </c>
    </row>
    <row r="34" spans="3:28" ht="18" customHeight="1">
      <c r="C34" s="9" t="s">
        <v>67</v>
      </c>
      <c r="D34" s="3"/>
      <c r="E34" s="42">
        <v>12598.48</v>
      </c>
      <c r="F34" s="7">
        <v>2220</v>
      </c>
      <c r="G34" s="7">
        <v>1084</v>
      </c>
      <c r="H34" s="7">
        <v>1136</v>
      </c>
      <c r="I34" s="1">
        <v>343</v>
      </c>
      <c r="J34" s="7">
        <v>1420</v>
      </c>
      <c r="K34" s="1">
        <v>457</v>
      </c>
      <c r="L34" s="13">
        <v>2220</v>
      </c>
      <c r="M34" s="7">
        <v>713414</v>
      </c>
      <c r="P34" s="1">
        <v>161.5</v>
      </c>
      <c r="Q34" s="7">
        <v>1218</v>
      </c>
      <c r="R34" s="1">
        <v>156</v>
      </c>
      <c r="S34" s="1">
        <v>442</v>
      </c>
      <c r="T34" s="1">
        <v>619</v>
      </c>
      <c r="U34" s="1">
        <v>691</v>
      </c>
      <c r="V34" s="1">
        <v>495</v>
      </c>
      <c r="W34" s="14">
        <v>5.4</v>
      </c>
      <c r="X34" s="1">
        <v>115.6</v>
      </c>
      <c r="Y34" s="12">
        <v>81.6</v>
      </c>
      <c r="Z34" s="12">
        <v>55.2</v>
      </c>
      <c r="AA34" s="12"/>
      <c r="AB34" s="18">
        <v>20</v>
      </c>
    </row>
    <row r="35" spans="3:28" ht="18" customHeight="1">
      <c r="C35" s="9"/>
      <c r="D35" s="3"/>
      <c r="E35" s="10"/>
      <c r="Y35" s="12"/>
      <c r="Z35" s="12"/>
      <c r="AA35" s="12"/>
      <c r="AB35" s="18"/>
    </row>
    <row r="36" spans="3:28" ht="18" customHeight="1">
      <c r="C36" s="9" t="s">
        <v>68</v>
      </c>
      <c r="D36" s="3"/>
      <c r="E36" s="42">
        <v>10209.3</v>
      </c>
      <c r="F36" s="7">
        <v>2115</v>
      </c>
      <c r="G36" s="7">
        <v>1027</v>
      </c>
      <c r="H36" s="7">
        <v>1089</v>
      </c>
      <c r="I36" s="1">
        <v>332</v>
      </c>
      <c r="J36" s="7">
        <v>1423</v>
      </c>
      <c r="K36" s="1">
        <v>360</v>
      </c>
      <c r="L36" s="13">
        <v>2115</v>
      </c>
      <c r="M36" s="7">
        <v>645341</v>
      </c>
      <c r="P36" s="1">
        <v>198.2</v>
      </c>
      <c r="Q36" s="7">
        <v>1112</v>
      </c>
      <c r="R36" s="1">
        <v>50</v>
      </c>
      <c r="S36" s="1">
        <v>456</v>
      </c>
      <c r="T36" s="1">
        <v>605</v>
      </c>
      <c r="U36" s="1">
        <v>627</v>
      </c>
      <c r="V36" s="1">
        <v>461</v>
      </c>
      <c r="W36" s="1">
        <v>5.78</v>
      </c>
      <c r="X36" s="12">
        <v>113</v>
      </c>
      <c r="Y36" s="12">
        <v>80</v>
      </c>
      <c r="Z36" s="12">
        <v>52.1</v>
      </c>
      <c r="AA36" s="12"/>
      <c r="AB36" s="18">
        <v>21</v>
      </c>
    </row>
    <row r="37" spans="3:28" ht="18" customHeight="1">
      <c r="C37" s="9" t="s">
        <v>69</v>
      </c>
      <c r="D37" s="3"/>
      <c r="E37" s="42">
        <v>7328.29</v>
      </c>
      <c r="F37" s="7">
        <v>3770</v>
      </c>
      <c r="G37" s="7">
        <v>1857</v>
      </c>
      <c r="H37" s="7">
        <v>1913</v>
      </c>
      <c r="I37" s="1">
        <v>574</v>
      </c>
      <c r="J37" s="7">
        <v>2570</v>
      </c>
      <c r="K37" s="1">
        <v>625</v>
      </c>
      <c r="L37" s="13">
        <v>3770</v>
      </c>
      <c r="M37" s="7">
        <v>1204189</v>
      </c>
      <c r="P37" s="1">
        <v>480.5</v>
      </c>
      <c r="Q37" s="7">
        <v>2040</v>
      </c>
      <c r="R37" s="1">
        <v>125</v>
      </c>
      <c r="S37" s="1">
        <v>792</v>
      </c>
      <c r="T37" s="7">
        <v>1120</v>
      </c>
      <c r="U37" s="7">
        <v>1166</v>
      </c>
      <c r="V37" s="1">
        <v>763</v>
      </c>
      <c r="W37" s="1">
        <v>4.85</v>
      </c>
      <c r="X37" s="1">
        <v>93.8</v>
      </c>
      <c r="Y37" s="12">
        <v>81.9</v>
      </c>
      <c r="Z37" s="12">
        <v>54.4</v>
      </c>
      <c r="AA37" s="12"/>
      <c r="AB37" s="18">
        <v>22</v>
      </c>
    </row>
    <row r="38" spans="3:28" ht="18" customHeight="1">
      <c r="C38" s="9" t="s">
        <v>70</v>
      </c>
      <c r="D38" s="3"/>
      <c r="E38" s="42">
        <v>5115.58</v>
      </c>
      <c r="F38" s="7">
        <v>6974</v>
      </c>
      <c r="G38" s="7">
        <v>3491</v>
      </c>
      <c r="H38" s="7">
        <v>3483</v>
      </c>
      <c r="I38" s="7">
        <v>1104</v>
      </c>
      <c r="J38" s="7">
        <v>4936</v>
      </c>
      <c r="K38" s="1">
        <v>934</v>
      </c>
      <c r="L38" s="13">
        <v>6974</v>
      </c>
      <c r="M38" s="7">
        <v>2358519</v>
      </c>
      <c r="P38" s="43">
        <v>1333.5</v>
      </c>
      <c r="Q38" s="7">
        <v>3685</v>
      </c>
      <c r="R38" s="1">
        <v>123</v>
      </c>
      <c r="S38" s="7">
        <v>1436</v>
      </c>
      <c r="T38" s="7">
        <v>2116</v>
      </c>
      <c r="U38" s="7">
        <v>2240</v>
      </c>
      <c r="V38" s="7">
        <v>1305</v>
      </c>
      <c r="W38" s="1">
        <v>4.75</v>
      </c>
      <c r="X38" s="12">
        <v>88</v>
      </c>
      <c r="Y38" s="12">
        <v>81.6</v>
      </c>
      <c r="Z38" s="12">
        <v>51.9</v>
      </c>
      <c r="AA38" s="12"/>
      <c r="AB38" s="18">
        <v>23</v>
      </c>
    </row>
    <row r="39" spans="3:28" ht="18" customHeight="1">
      <c r="C39" s="9" t="s">
        <v>71</v>
      </c>
      <c r="D39" s="3"/>
      <c r="E39" s="42">
        <v>5760.53</v>
      </c>
      <c r="F39" s="7">
        <v>1861</v>
      </c>
      <c r="G39" s="1">
        <v>903</v>
      </c>
      <c r="H39" s="1">
        <v>958</v>
      </c>
      <c r="I39" s="1">
        <v>289</v>
      </c>
      <c r="J39" s="7">
        <v>1243</v>
      </c>
      <c r="K39" s="1">
        <v>329</v>
      </c>
      <c r="L39" s="13">
        <v>1861</v>
      </c>
      <c r="M39" s="7">
        <v>596909</v>
      </c>
      <c r="P39" s="1">
        <v>318.9</v>
      </c>
      <c r="Q39" s="1">
        <v>949</v>
      </c>
      <c r="R39" s="1">
        <v>62</v>
      </c>
      <c r="S39" s="1">
        <v>355</v>
      </c>
      <c r="T39" s="1">
        <v>530</v>
      </c>
      <c r="U39" s="1">
        <v>577</v>
      </c>
      <c r="V39" s="1">
        <v>437</v>
      </c>
      <c r="W39" s="1">
        <v>5.51</v>
      </c>
      <c r="X39" s="1">
        <v>104.4</v>
      </c>
      <c r="Y39" s="12">
        <v>79.1</v>
      </c>
      <c r="Z39" s="12">
        <v>49.8</v>
      </c>
      <c r="AA39" s="12"/>
      <c r="AB39" s="18">
        <v>24</v>
      </c>
    </row>
    <row r="40" spans="3:28" ht="18" customHeight="1">
      <c r="C40" s="9" t="s">
        <v>72</v>
      </c>
      <c r="D40" s="3"/>
      <c r="E40" s="42">
        <v>3855.12</v>
      </c>
      <c r="F40" s="7">
        <v>1323</v>
      </c>
      <c r="G40" s="1">
        <v>653</v>
      </c>
      <c r="H40" s="1">
        <v>670</v>
      </c>
      <c r="I40" s="1">
        <v>224</v>
      </c>
      <c r="J40" s="1">
        <v>897</v>
      </c>
      <c r="K40" s="1">
        <v>203</v>
      </c>
      <c r="L40" s="13">
        <v>1323</v>
      </c>
      <c r="M40" s="7">
        <v>394848</v>
      </c>
      <c r="P40" s="1">
        <v>320.4</v>
      </c>
      <c r="Q40" s="1">
        <v>655</v>
      </c>
      <c r="R40" s="1">
        <v>33</v>
      </c>
      <c r="S40" s="1">
        <v>267</v>
      </c>
      <c r="T40" s="1">
        <v>352</v>
      </c>
      <c r="U40" s="1">
        <v>377</v>
      </c>
      <c r="V40" s="1">
        <v>283</v>
      </c>
      <c r="W40" s="14">
        <v>5.9</v>
      </c>
      <c r="X40" s="1">
        <v>113.5</v>
      </c>
      <c r="Y40" s="12">
        <v>80.1</v>
      </c>
      <c r="Z40" s="12">
        <v>48.7</v>
      </c>
      <c r="AA40" s="12"/>
      <c r="AB40" s="18">
        <v>25</v>
      </c>
    </row>
    <row r="41" spans="3:28" ht="18" customHeight="1">
      <c r="C41" s="9"/>
      <c r="D41" s="3"/>
      <c r="E41" s="10"/>
      <c r="Y41" s="12"/>
      <c r="Z41" s="12"/>
      <c r="AA41" s="12"/>
      <c r="AB41" s="18"/>
    </row>
    <row r="42" spans="3:28" ht="18" customHeight="1">
      <c r="C42" s="9" t="s">
        <v>73</v>
      </c>
      <c r="D42" s="3"/>
      <c r="E42" s="42">
        <v>4612.71</v>
      </c>
      <c r="F42" s="7">
        <v>2634</v>
      </c>
      <c r="G42" s="7">
        <v>1276</v>
      </c>
      <c r="H42" s="7">
        <v>1357</v>
      </c>
      <c r="I42" s="1">
        <v>378</v>
      </c>
      <c r="J42" s="7">
        <v>1825</v>
      </c>
      <c r="K42" s="1">
        <v>430</v>
      </c>
      <c r="L42" s="13">
        <v>2634</v>
      </c>
      <c r="M42" s="7">
        <v>966598</v>
      </c>
      <c r="P42" s="1">
        <v>570.1</v>
      </c>
      <c r="Q42" s="7">
        <v>1316</v>
      </c>
      <c r="R42" s="1">
        <v>43</v>
      </c>
      <c r="S42" s="1">
        <v>402</v>
      </c>
      <c r="T42" s="1">
        <v>852</v>
      </c>
      <c r="U42" s="1">
        <v>933</v>
      </c>
      <c r="V42" s="1">
        <v>555</v>
      </c>
      <c r="W42" s="1">
        <v>4.48</v>
      </c>
      <c r="X42" s="1">
        <v>77.6</v>
      </c>
      <c r="Y42" s="12">
        <v>76.8</v>
      </c>
      <c r="Z42" s="12">
        <v>47.9</v>
      </c>
      <c r="AA42" s="12"/>
      <c r="AB42" s="18">
        <v>26</v>
      </c>
    </row>
    <row r="43" spans="3:28" ht="18" customHeight="1">
      <c r="C43" s="9" t="s">
        <v>74</v>
      </c>
      <c r="D43" s="3"/>
      <c r="E43" s="42">
        <v>1892.76</v>
      </c>
      <c r="F43" s="7">
        <v>8804</v>
      </c>
      <c r="G43" s="7">
        <v>4314</v>
      </c>
      <c r="H43" s="7">
        <v>4491</v>
      </c>
      <c r="I43" s="7">
        <v>1290</v>
      </c>
      <c r="J43" s="7">
        <v>6316</v>
      </c>
      <c r="K43" s="13">
        <v>1198</v>
      </c>
      <c r="L43" s="13">
        <v>8804</v>
      </c>
      <c r="M43" s="7">
        <v>3300335</v>
      </c>
      <c r="P43" s="43">
        <v>4649.6</v>
      </c>
      <c r="Q43" s="7">
        <v>4371</v>
      </c>
      <c r="R43" s="1">
        <v>28</v>
      </c>
      <c r="S43" s="7">
        <v>1449</v>
      </c>
      <c r="T43" s="7">
        <v>2843</v>
      </c>
      <c r="U43" s="7">
        <v>3179</v>
      </c>
      <c r="V43" s="7">
        <v>1550</v>
      </c>
      <c r="W43" s="1">
        <v>3.95</v>
      </c>
      <c r="X43" s="1">
        <v>65.6</v>
      </c>
      <c r="Y43" s="12">
        <v>79.6</v>
      </c>
      <c r="Z43" s="12">
        <v>46.1</v>
      </c>
      <c r="AA43" s="12"/>
      <c r="AB43" s="18">
        <v>27</v>
      </c>
    </row>
    <row r="44" spans="3:28" ht="18" customHeight="1">
      <c r="C44" s="9" t="s">
        <v>75</v>
      </c>
      <c r="D44" s="3"/>
      <c r="E44" s="42">
        <v>8389.7</v>
      </c>
      <c r="F44" s="7">
        <v>5461</v>
      </c>
      <c r="G44" s="7">
        <v>2636</v>
      </c>
      <c r="H44" s="7">
        <v>2825</v>
      </c>
      <c r="I44" s="1">
        <v>839</v>
      </c>
      <c r="J44" s="7">
        <v>3756</v>
      </c>
      <c r="K44" s="1">
        <v>865</v>
      </c>
      <c r="L44" s="13">
        <v>5461</v>
      </c>
      <c r="M44" s="7">
        <v>1871922</v>
      </c>
      <c r="P44" s="1">
        <v>644.1</v>
      </c>
      <c r="Q44" s="7">
        <v>2605</v>
      </c>
      <c r="R44" s="1">
        <v>79</v>
      </c>
      <c r="S44" s="1">
        <v>870</v>
      </c>
      <c r="T44" s="7">
        <v>1633</v>
      </c>
      <c r="U44" s="7">
        <v>1805</v>
      </c>
      <c r="V44" s="7">
        <v>1077</v>
      </c>
      <c r="W44" s="1">
        <v>4.63</v>
      </c>
      <c r="X44" s="1">
        <v>85.2</v>
      </c>
      <c r="Y44" s="12">
        <v>78.7</v>
      </c>
      <c r="Z44" s="12">
        <v>44.3</v>
      </c>
      <c r="AA44" s="12"/>
      <c r="AB44" s="18">
        <v>28</v>
      </c>
    </row>
    <row r="45" spans="3:28" ht="18" customHeight="1">
      <c r="C45" s="9" t="s">
        <v>76</v>
      </c>
      <c r="D45" s="3"/>
      <c r="E45" s="42">
        <v>3691.09</v>
      </c>
      <c r="F45" s="7">
        <v>1447</v>
      </c>
      <c r="G45" s="1">
        <v>695</v>
      </c>
      <c r="H45" s="1">
        <v>752</v>
      </c>
      <c r="I45" s="1">
        <v>222</v>
      </c>
      <c r="J45" s="13">
        <v>1003</v>
      </c>
      <c r="K45" s="1">
        <v>223</v>
      </c>
      <c r="L45" s="13">
        <v>1447</v>
      </c>
      <c r="M45" s="7">
        <v>456849</v>
      </c>
      <c r="P45" s="1">
        <v>387.7</v>
      </c>
      <c r="Q45" s="1">
        <v>666</v>
      </c>
      <c r="R45" s="1">
        <v>26</v>
      </c>
      <c r="S45" s="1">
        <v>206</v>
      </c>
      <c r="T45" s="1">
        <v>427</v>
      </c>
      <c r="U45" s="1">
        <v>442</v>
      </c>
      <c r="V45" s="1">
        <v>309</v>
      </c>
      <c r="W45" s="1">
        <v>5.38</v>
      </c>
      <c r="X45" s="1">
        <v>102.6</v>
      </c>
      <c r="Y45" s="12">
        <v>77.2</v>
      </c>
      <c r="Z45" s="12">
        <v>40.7</v>
      </c>
      <c r="AA45" s="12"/>
      <c r="AB45" s="18">
        <v>29</v>
      </c>
    </row>
    <row r="46" spans="3:28" ht="18" customHeight="1">
      <c r="C46" s="9" t="s">
        <v>77</v>
      </c>
      <c r="D46" s="3"/>
      <c r="E46" s="42">
        <v>4724.56</v>
      </c>
      <c r="F46" s="7">
        <v>1076</v>
      </c>
      <c r="G46" s="1">
        <v>510</v>
      </c>
      <c r="H46" s="1">
        <v>566</v>
      </c>
      <c r="I46" s="1">
        <v>164</v>
      </c>
      <c r="J46" s="1">
        <v>699</v>
      </c>
      <c r="K46" s="1">
        <v>213</v>
      </c>
      <c r="L46" s="13">
        <v>1076</v>
      </c>
      <c r="M46" s="7">
        <v>366141</v>
      </c>
      <c r="P46" s="1">
        <v>228.7</v>
      </c>
      <c r="Q46" s="1">
        <v>522</v>
      </c>
      <c r="R46" s="1">
        <v>61</v>
      </c>
      <c r="S46" s="1">
        <v>147</v>
      </c>
      <c r="T46" s="1">
        <v>310</v>
      </c>
      <c r="U46" s="1">
        <v>359</v>
      </c>
      <c r="V46" s="1">
        <v>257</v>
      </c>
      <c r="W46" s="1">
        <v>5.03</v>
      </c>
      <c r="X46" s="1">
        <v>94.6</v>
      </c>
      <c r="Y46" s="12">
        <v>77.5</v>
      </c>
      <c r="Z46" s="12">
        <v>45.3</v>
      </c>
      <c r="AA46" s="12"/>
      <c r="AB46" s="18">
        <v>30</v>
      </c>
    </row>
    <row r="47" spans="3:28" ht="18" customHeight="1">
      <c r="C47" s="9"/>
      <c r="D47" s="3"/>
      <c r="E47" s="10"/>
      <c r="Y47" s="12"/>
      <c r="Z47" s="12"/>
      <c r="AA47" s="12"/>
      <c r="AB47" s="18"/>
    </row>
    <row r="48" spans="3:28" ht="18" customHeight="1">
      <c r="C48" s="9" t="s">
        <v>78</v>
      </c>
      <c r="D48" s="3"/>
      <c r="E48" s="42">
        <v>3507.08</v>
      </c>
      <c r="F48" s="1">
        <v>615</v>
      </c>
      <c r="G48" s="1">
        <v>294</v>
      </c>
      <c r="H48" s="1">
        <v>321</v>
      </c>
      <c r="I48" s="1">
        <v>98</v>
      </c>
      <c r="J48" s="1">
        <v>388</v>
      </c>
      <c r="K48" s="1">
        <v>129</v>
      </c>
      <c r="L48" s="13">
        <v>615</v>
      </c>
      <c r="M48" s="7">
        <v>189405</v>
      </c>
      <c r="P48" s="1">
        <v>175.3</v>
      </c>
      <c r="Q48" s="1">
        <v>327</v>
      </c>
      <c r="R48" s="1">
        <v>46</v>
      </c>
      <c r="S48" s="1">
        <v>99</v>
      </c>
      <c r="T48" s="1">
        <v>181</v>
      </c>
      <c r="U48" s="1">
        <v>187</v>
      </c>
      <c r="V48" s="1">
        <v>137</v>
      </c>
      <c r="W48" s="1">
        <v>5.72</v>
      </c>
      <c r="X48" s="1">
        <v>115.9</v>
      </c>
      <c r="Y48" s="12">
        <v>78.1</v>
      </c>
      <c r="Z48" s="12">
        <v>55.4</v>
      </c>
      <c r="AA48" s="12"/>
      <c r="AB48" s="18">
        <v>31</v>
      </c>
    </row>
    <row r="49" spans="3:28" ht="18" customHeight="1">
      <c r="C49" s="9" t="s">
        <v>79</v>
      </c>
      <c r="D49" s="3"/>
      <c r="E49" s="42">
        <v>6707.23</v>
      </c>
      <c r="F49" s="1">
        <v>766</v>
      </c>
      <c r="G49" s="1">
        <v>366</v>
      </c>
      <c r="H49" s="1">
        <v>400</v>
      </c>
      <c r="I49" s="1">
        <v>117</v>
      </c>
      <c r="J49" s="1">
        <v>467</v>
      </c>
      <c r="K49" s="1">
        <v>182</v>
      </c>
      <c r="L49" s="13">
        <v>766</v>
      </c>
      <c r="M49" s="7">
        <v>246476</v>
      </c>
      <c r="P49" s="12">
        <v>115</v>
      </c>
      <c r="Q49" s="1">
        <v>406</v>
      </c>
      <c r="R49" s="1">
        <v>56</v>
      </c>
      <c r="S49" s="1">
        <v>123</v>
      </c>
      <c r="T49" s="1">
        <v>227</v>
      </c>
      <c r="U49" s="1">
        <v>241</v>
      </c>
      <c r="V49" s="1">
        <v>179</v>
      </c>
      <c r="W49" s="1">
        <v>5.62</v>
      </c>
      <c r="X49" s="1">
        <v>115.3</v>
      </c>
      <c r="Y49" s="12">
        <v>77.6</v>
      </c>
      <c r="Z49" s="12">
        <v>53</v>
      </c>
      <c r="AA49" s="12"/>
      <c r="AB49" s="18">
        <v>32</v>
      </c>
    </row>
    <row r="50" spans="3:28" ht="18" customHeight="1">
      <c r="C50" s="9" t="s">
        <v>80</v>
      </c>
      <c r="D50" s="3"/>
      <c r="E50" s="42">
        <v>7007.68</v>
      </c>
      <c r="F50" s="7">
        <v>1958</v>
      </c>
      <c r="G50" s="1">
        <v>941</v>
      </c>
      <c r="H50" s="13">
        <v>1017</v>
      </c>
      <c r="I50" s="1">
        <v>301</v>
      </c>
      <c r="J50" s="7">
        <v>1282</v>
      </c>
      <c r="K50" s="1">
        <v>375</v>
      </c>
      <c r="L50" s="13">
        <v>1958</v>
      </c>
      <c r="M50" s="7">
        <v>659078</v>
      </c>
      <c r="P50" s="1">
        <v>274.3</v>
      </c>
      <c r="Q50" s="1">
        <v>990</v>
      </c>
      <c r="R50" s="1">
        <v>78</v>
      </c>
      <c r="S50" s="1">
        <v>344</v>
      </c>
      <c r="T50" s="1">
        <v>565</v>
      </c>
      <c r="U50" s="1">
        <v>643</v>
      </c>
      <c r="V50" s="1">
        <v>433</v>
      </c>
      <c r="W50" s="1">
        <v>5.19</v>
      </c>
      <c r="X50" s="1">
        <v>98.8</v>
      </c>
      <c r="Y50" s="12">
        <v>77.8</v>
      </c>
      <c r="Z50" s="12">
        <v>49.5</v>
      </c>
      <c r="AA50" s="12"/>
      <c r="AB50" s="18">
        <v>33</v>
      </c>
    </row>
    <row r="51" spans="3:28" ht="18" customHeight="1">
      <c r="C51" s="9" t="s">
        <v>81</v>
      </c>
      <c r="D51" s="3"/>
      <c r="E51" s="42">
        <v>8475.91</v>
      </c>
      <c r="F51" s="7">
        <v>2884</v>
      </c>
      <c r="G51" s="7">
        <v>1398</v>
      </c>
      <c r="H51" s="7">
        <v>1486</v>
      </c>
      <c r="I51" s="1">
        <v>442</v>
      </c>
      <c r="J51" s="7">
        <v>1940</v>
      </c>
      <c r="K51" s="1">
        <v>502</v>
      </c>
      <c r="L51" s="13">
        <v>2884</v>
      </c>
      <c r="M51" s="7">
        <v>1049588</v>
      </c>
      <c r="P51" s="12">
        <v>340</v>
      </c>
      <c r="Q51" s="7">
        <v>1473</v>
      </c>
      <c r="R51" s="1">
        <v>83</v>
      </c>
      <c r="S51" s="1">
        <v>469</v>
      </c>
      <c r="T51" s="1">
        <v>912</v>
      </c>
      <c r="U51" s="13">
        <v>1018</v>
      </c>
      <c r="V51" s="1">
        <v>611</v>
      </c>
      <c r="W51" s="1">
        <v>4.73</v>
      </c>
      <c r="X51" s="1">
        <v>88.1</v>
      </c>
      <c r="Y51" s="12">
        <v>78.2</v>
      </c>
      <c r="Z51" s="12">
        <v>49.8</v>
      </c>
      <c r="AA51" s="12"/>
      <c r="AB51" s="18">
        <v>34</v>
      </c>
    </row>
    <row r="52" spans="3:28" ht="18" customHeight="1">
      <c r="C52" s="9" t="s">
        <v>82</v>
      </c>
      <c r="D52" s="3"/>
      <c r="E52" s="42">
        <v>6110.01</v>
      </c>
      <c r="F52" s="7">
        <v>1543</v>
      </c>
      <c r="G52" s="1">
        <v>729</v>
      </c>
      <c r="H52" s="1">
        <v>813</v>
      </c>
      <c r="I52" s="1">
        <v>221</v>
      </c>
      <c r="J52" s="7">
        <v>997</v>
      </c>
      <c r="K52" s="1">
        <v>325</v>
      </c>
      <c r="L52" s="13">
        <v>1543</v>
      </c>
      <c r="M52" s="7">
        <v>564210</v>
      </c>
      <c r="P52" s="1">
        <v>254.6</v>
      </c>
      <c r="Q52" s="1">
        <v>785</v>
      </c>
      <c r="R52" s="1">
        <v>69</v>
      </c>
      <c r="S52" s="1">
        <v>244</v>
      </c>
      <c r="T52" s="1">
        <v>470</v>
      </c>
      <c r="U52" s="1">
        <v>552</v>
      </c>
      <c r="V52" s="1">
        <v>363</v>
      </c>
      <c r="W52" s="1">
        <v>4.98</v>
      </c>
      <c r="X52" s="12">
        <v>95</v>
      </c>
      <c r="Y52" s="12">
        <v>76.6</v>
      </c>
      <c r="Z52" s="12">
        <v>49.1</v>
      </c>
      <c r="AA52" s="12"/>
      <c r="AB52" s="18">
        <v>35</v>
      </c>
    </row>
    <row r="53" spans="3:28" ht="18" customHeight="1">
      <c r="C53" s="9"/>
      <c r="D53" s="3"/>
      <c r="E53" s="10"/>
      <c r="Y53" s="12"/>
      <c r="Z53" s="12"/>
      <c r="AA53" s="12"/>
      <c r="AB53" s="18"/>
    </row>
    <row r="54" spans="3:28" ht="18" customHeight="1">
      <c r="C54" s="9" t="s">
        <v>83</v>
      </c>
      <c r="D54" s="3"/>
      <c r="E54" s="42">
        <v>4144.76</v>
      </c>
      <c r="F54" s="1">
        <v>831</v>
      </c>
      <c r="G54" s="1">
        <v>395</v>
      </c>
      <c r="H54" s="1">
        <v>436</v>
      </c>
      <c r="I54" s="1">
        <v>123</v>
      </c>
      <c r="J54" s="1">
        <v>535</v>
      </c>
      <c r="K54" s="1">
        <v>174</v>
      </c>
      <c r="L54" s="13">
        <v>831</v>
      </c>
      <c r="M54" s="7">
        <v>274953</v>
      </c>
      <c r="P54" s="1">
        <v>200.9</v>
      </c>
      <c r="Q54" s="1">
        <v>406</v>
      </c>
      <c r="R54" s="1">
        <v>49</v>
      </c>
      <c r="S54" s="1">
        <v>124</v>
      </c>
      <c r="T54" s="1">
        <v>230</v>
      </c>
      <c r="U54" s="1">
        <v>271</v>
      </c>
      <c r="V54" s="1">
        <v>192</v>
      </c>
      <c r="W54" s="1">
        <v>5.22</v>
      </c>
      <c r="X54" s="1">
        <v>98.2</v>
      </c>
      <c r="Y54" s="12">
        <v>74.9</v>
      </c>
      <c r="Z54" s="12">
        <v>48.4</v>
      </c>
      <c r="AA54" s="12"/>
      <c r="AB54" s="18">
        <v>36</v>
      </c>
    </row>
    <row r="55" spans="3:28" ht="18" customHeight="1">
      <c r="C55" s="9" t="s">
        <v>84</v>
      </c>
      <c r="D55" s="3"/>
      <c r="E55" s="42">
        <v>1861.35</v>
      </c>
      <c r="F55" s="7">
        <v>1029</v>
      </c>
      <c r="G55" s="1">
        <v>494</v>
      </c>
      <c r="H55" s="1">
        <v>535</v>
      </c>
      <c r="I55" s="1">
        <v>152</v>
      </c>
      <c r="J55" s="1">
        <v>672</v>
      </c>
      <c r="K55" s="1">
        <v>205</v>
      </c>
      <c r="L55" s="13">
        <v>1029</v>
      </c>
      <c r="M55" s="7">
        <v>346147</v>
      </c>
      <c r="P55" s="1">
        <v>547.7</v>
      </c>
      <c r="Q55" s="1">
        <v>528</v>
      </c>
      <c r="R55" s="1">
        <v>45</v>
      </c>
      <c r="S55" s="1">
        <v>163</v>
      </c>
      <c r="T55" s="1">
        <v>319</v>
      </c>
      <c r="U55" s="1">
        <v>340</v>
      </c>
      <c r="V55" s="1">
        <v>235</v>
      </c>
      <c r="W55" s="1">
        <v>5.33</v>
      </c>
      <c r="X55" s="1">
        <v>101.9</v>
      </c>
      <c r="Y55" s="12">
        <v>78</v>
      </c>
      <c r="Z55" s="12">
        <v>50.4</v>
      </c>
      <c r="AA55" s="12"/>
      <c r="AB55" s="18">
        <v>37</v>
      </c>
    </row>
    <row r="56" spans="3:28" ht="18" customHeight="1">
      <c r="C56" s="9" t="s">
        <v>85</v>
      </c>
      <c r="D56" s="3"/>
      <c r="E56" s="42">
        <v>5675.59</v>
      </c>
      <c r="F56" s="7">
        <v>1502</v>
      </c>
      <c r="G56" s="1">
        <v>710</v>
      </c>
      <c r="H56" s="1">
        <v>792</v>
      </c>
      <c r="I56" s="1">
        <v>224</v>
      </c>
      <c r="J56" s="7">
        <v>971</v>
      </c>
      <c r="K56" s="1">
        <v>306</v>
      </c>
      <c r="L56" s="13">
        <v>1502</v>
      </c>
      <c r="M56" s="7">
        <v>541701</v>
      </c>
      <c r="P56" s="1">
        <v>265.5</v>
      </c>
      <c r="Q56" s="1">
        <v>737</v>
      </c>
      <c r="R56" s="1">
        <v>89</v>
      </c>
      <c r="S56" s="1">
        <v>223</v>
      </c>
      <c r="T56" s="1">
        <v>424</v>
      </c>
      <c r="U56" s="1">
        <v>533</v>
      </c>
      <c r="V56" s="1">
        <v>352</v>
      </c>
      <c r="W56" s="1">
        <v>4.89</v>
      </c>
      <c r="X56" s="1">
        <v>90.9</v>
      </c>
      <c r="Y56" s="12">
        <v>76.4</v>
      </c>
      <c r="Z56" s="12">
        <v>47.9</v>
      </c>
      <c r="AA56" s="12"/>
      <c r="AB56" s="18">
        <v>38</v>
      </c>
    </row>
    <row r="57" spans="3:28" ht="18" customHeight="1">
      <c r="C57" s="9" t="s">
        <v>86</v>
      </c>
      <c r="D57" s="3"/>
      <c r="E57" s="42">
        <v>7104.19</v>
      </c>
      <c r="F57" s="1">
        <v>812</v>
      </c>
      <c r="G57" s="1">
        <v>381</v>
      </c>
      <c r="H57" s="1">
        <v>431</v>
      </c>
      <c r="I57" s="1">
        <v>117</v>
      </c>
      <c r="J57" s="1">
        <v>512</v>
      </c>
      <c r="K57" s="1">
        <v>183</v>
      </c>
      <c r="L57" s="13">
        <v>812</v>
      </c>
      <c r="M57" s="7">
        <v>304237</v>
      </c>
      <c r="P57" s="12">
        <v>115</v>
      </c>
      <c r="Q57" s="1">
        <v>409</v>
      </c>
      <c r="R57" s="1">
        <v>61</v>
      </c>
      <c r="S57" s="1">
        <v>95</v>
      </c>
      <c r="T57" s="1">
        <v>252</v>
      </c>
      <c r="U57" s="1">
        <v>300</v>
      </c>
      <c r="V57" s="1">
        <v>202</v>
      </c>
      <c r="W57" s="1">
        <v>4.79</v>
      </c>
      <c r="X57" s="1">
        <v>85.2</v>
      </c>
      <c r="Y57" s="12">
        <v>75.2</v>
      </c>
      <c r="Z57" s="12">
        <v>51.8</v>
      </c>
      <c r="AA57" s="12"/>
      <c r="AB57" s="18">
        <v>39</v>
      </c>
    </row>
    <row r="58" spans="3:28" ht="18" customHeight="1">
      <c r="C58" s="9" t="s">
        <v>87</v>
      </c>
      <c r="D58" s="3"/>
      <c r="E58" s="42">
        <v>4836.12</v>
      </c>
      <c r="F58" s="7">
        <v>4988</v>
      </c>
      <c r="G58" s="7">
        <v>2378</v>
      </c>
      <c r="H58" s="7">
        <v>2610</v>
      </c>
      <c r="I58" s="1">
        <v>770</v>
      </c>
      <c r="J58" s="7">
        <v>3406</v>
      </c>
      <c r="K58" s="1">
        <v>813</v>
      </c>
      <c r="L58" s="13">
        <v>4988</v>
      </c>
      <c r="M58" s="7">
        <v>1782911</v>
      </c>
      <c r="P58" s="1">
        <v>993.1</v>
      </c>
      <c r="Q58" s="7">
        <v>2326</v>
      </c>
      <c r="R58" s="1">
        <v>101</v>
      </c>
      <c r="S58" s="1">
        <v>610</v>
      </c>
      <c r="T58" s="7">
        <v>1600</v>
      </c>
      <c r="U58" s="7">
        <v>1737</v>
      </c>
      <c r="V58" s="1">
        <v>940</v>
      </c>
      <c r="W58" s="1">
        <v>4.31</v>
      </c>
      <c r="X58" s="1">
        <v>81.2</v>
      </c>
      <c r="Y58" s="12">
        <v>74.6</v>
      </c>
      <c r="Z58" s="12">
        <v>46.7</v>
      </c>
      <c r="AA58" s="12"/>
      <c r="AB58" s="18">
        <v>40</v>
      </c>
    </row>
    <row r="59" spans="3:28" ht="18" customHeight="1">
      <c r="C59" s="9" t="s">
        <v>88</v>
      </c>
      <c r="D59" s="3"/>
      <c r="E59" s="42">
        <v>2439.1</v>
      </c>
      <c r="F59" s="1">
        <v>884</v>
      </c>
      <c r="G59" s="1">
        <v>418</v>
      </c>
      <c r="H59" s="1">
        <v>466</v>
      </c>
      <c r="I59" s="1">
        <v>150</v>
      </c>
      <c r="J59" s="1">
        <v>563</v>
      </c>
      <c r="K59" s="1">
        <v>171</v>
      </c>
      <c r="L59" s="13">
        <v>884</v>
      </c>
      <c r="M59" s="7">
        <v>267862</v>
      </c>
      <c r="P59" s="1">
        <v>362.6</v>
      </c>
      <c r="Q59" s="1">
        <v>443</v>
      </c>
      <c r="R59" s="1">
        <v>57</v>
      </c>
      <c r="S59" s="1">
        <v>130</v>
      </c>
      <c r="T59" s="1">
        <v>256</v>
      </c>
      <c r="U59" s="1">
        <v>262</v>
      </c>
      <c r="V59" s="1">
        <v>187</v>
      </c>
      <c r="W59" s="14">
        <v>5.3</v>
      </c>
      <c r="X59" s="1">
        <v>108.8</v>
      </c>
      <c r="Y59" s="12">
        <v>77</v>
      </c>
      <c r="Z59" s="12">
        <v>51.7</v>
      </c>
      <c r="AA59" s="12"/>
      <c r="AB59" s="18">
        <v>41</v>
      </c>
    </row>
    <row r="60" spans="3:28" ht="18" customHeight="1">
      <c r="C60" s="9"/>
      <c r="D60" s="3"/>
      <c r="E60" s="10"/>
      <c r="Y60" s="12"/>
      <c r="Z60" s="12"/>
      <c r="AA60" s="12"/>
      <c r="AB60" s="18"/>
    </row>
    <row r="61" spans="3:28" ht="18" customHeight="1">
      <c r="C61" s="9" t="s">
        <v>89</v>
      </c>
      <c r="D61" s="3"/>
      <c r="E61" s="42">
        <v>4091.4</v>
      </c>
      <c r="F61" s="7">
        <v>1530</v>
      </c>
      <c r="G61" s="1">
        <v>719</v>
      </c>
      <c r="H61" s="1">
        <v>811</v>
      </c>
      <c r="I61" s="1">
        <v>249</v>
      </c>
      <c r="J61" s="7">
        <v>981</v>
      </c>
      <c r="K61" s="1">
        <v>299</v>
      </c>
      <c r="L61" s="13">
        <v>1530</v>
      </c>
      <c r="M61" s="7">
        <v>529872</v>
      </c>
      <c r="P61" s="1">
        <v>377.7</v>
      </c>
      <c r="Q61" s="1">
        <v>726</v>
      </c>
      <c r="R61" s="1">
        <v>81</v>
      </c>
      <c r="S61" s="1">
        <v>179</v>
      </c>
      <c r="T61" s="1">
        <v>465</v>
      </c>
      <c r="U61" s="1">
        <v>518</v>
      </c>
      <c r="V61" s="1">
        <v>335</v>
      </c>
      <c r="W61" s="1">
        <v>4.65</v>
      </c>
      <c r="X61" s="1">
        <v>88.6</v>
      </c>
      <c r="Y61" s="12">
        <v>74.8</v>
      </c>
      <c r="Z61" s="12">
        <v>47</v>
      </c>
      <c r="AA61" s="12"/>
      <c r="AB61" s="18">
        <v>42</v>
      </c>
    </row>
    <row r="62" spans="3:28" ht="18" customHeight="1">
      <c r="C62" s="9"/>
      <c r="D62" s="3"/>
      <c r="E62" s="10"/>
      <c r="Y62" s="12"/>
      <c r="Z62" s="12"/>
      <c r="AA62" s="12"/>
      <c r="AB62" s="18"/>
    </row>
    <row r="63" spans="3:28" ht="18" customHeight="1">
      <c r="C63" s="9" t="s">
        <v>90</v>
      </c>
      <c r="D63" s="3"/>
      <c r="E63" s="42">
        <v>6907.23</v>
      </c>
      <c r="F63" s="7">
        <v>1865</v>
      </c>
      <c r="G63" s="1">
        <v>882</v>
      </c>
      <c r="H63" s="1">
        <v>983</v>
      </c>
      <c r="I63" s="1">
        <v>301</v>
      </c>
      <c r="J63" s="7">
        <v>1187</v>
      </c>
      <c r="K63" s="1">
        <v>376</v>
      </c>
      <c r="L63" s="13">
        <v>1865</v>
      </c>
      <c r="M63" s="7">
        <v>618211</v>
      </c>
      <c r="P63" s="1">
        <v>251.2</v>
      </c>
      <c r="Q63" s="1">
        <v>898</v>
      </c>
      <c r="R63" s="1">
        <v>128</v>
      </c>
      <c r="S63" s="1">
        <v>229</v>
      </c>
      <c r="T63" s="1">
        <v>539</v>
      </c>
      <c r="U63" s="1">
        <v>605</v>
      </c>
      <c r="V63" s="1">
        <v>396</v>
      </c>
      <c r="W63" s="1">
        <v>4.67</v>
      </c>
      <c r="X63" s="1">
        <v>93.2</v>
      </c>
      <c r="Y63" s="12">
        <v>73.8</v>
      </c>
      <c r="Z63" s="12">
        <v>49.8</v>
      </c>
      <c r="AA63" s="12"/>
      <c r="AB63" s="18">
        <v>43</v>
      </c>
    </row>
    <row r="64" spans="3:28" ht="18" customHeight="1">
      <c r="C64" s="9" t="s">
        <v>91</v>
      </c>
      <c r="D64" s="3"/>
      <c r="E64" s="42">
        <v>5803.63</v>
      </c>
      <c r="F64" s="7">
        <v>1228</v>
      </c>
      <c r="G64" s="1">
        <v>580</v>
      </c>
      <c r="H64" s="1">
        <v>648</v>
      </c>
      <c r="I64" s="1">
        <v>187</v>
      </c>
      <c r="J64" s="1">
        <v>788</v>
      </c>
      <c r="K64" s="1">
        <v>252</v>
      </c>
      <c r="L64" s="13">
        <v>1228</v>
      </c>
      <c r="M64" s="7">
        <v>435040</v>
      </c>
      <c r="P64" s="1">
        <v>194.3</v>
      </c>
      <c r="Q64" s="1">
        <v>602</v>
      </c>
      <c r="R64" s="1">
        <v>68</v>
      </c>
      <c r="S64" s="1">
        <v>168</v>
      </c>
      <c r="T64" s="1">
        <v>365</v>
      </c>
      <c r="U64" s="1">
        <v>426</v>
      </c>
      <c r="V64" s="1">
        <v>275</v>
      </c>
      <c r="W64" s="1">
        <v>4.89</v>
      </c>
      <c r="X64" s="1">
        <v>92.9</v>
      </c>
      <c r="Y64" s="12">
        <v>75.6</v>
      </c>
      <c r="Z64" s="12">
        <v>47.9</v>
      </c>
      <c r="AA64" s="12"/>
      <c r="AB64" s="18">
        <v>44</v>
      </c>
    </row>
    <row r="65" spans="3:28" ht="18" customHeight="1">
      <c r="C65" s="9" t="s">
        <v>92</v>
      </c>
      <c r="D65" s="3"/>
      <c r="E65" s="42">
        <v>6683.76</v>
      </c>
      <c r="F65" s="7">
        <v>1176</v>
      </c>
      <c r="G65" s="1">
        <v>555</v>
      </c>
      <c r="H65" s="1">
        <v>621</v>
      </c>
      <c r="I65" s="1">
        <v>192</v>
      </c>
      <c r="J65" s="1">
        <v>756</v>
      </c>
      <c r="K65" s="1">
        <v>228</v>
      </c>
      <c r="L65" s="13">
        <v>1176</v>
      </c>
      <c r="M65" s="7">
        <v>421222</v>
      </c>
      <c r="P65" s="12">
        <v>152</v>
      </c>
      <c r="Q65" s="1">
        <v>583</v>
      </c>
      <c r="R65" s="1">
        <v>87</v>
      </c>
      <c r="S65" s="1">
        <v>155</v>
      </c>
      <c r="T65" s="1">
        <v>340</v>
      </c>
      <c r="U65" s="1">
        <v>414</v>
      </c>
      <c r="V65" s="1">
        <v>281</v>
      </c>
      <c r="W65" s="1">
        <v>4.49</v>
      </c>
      <c r="X65" s="1">
        <v>87.8</v>
      </c>
      <c r="Y65" s="12">
        <v>75.8</v>
      </c>
      <c r="Z65" s="12">
        <v>52</v>
      </c>
      <c r="AA65" s="12"/>
      <c r="AB65" s="18">
        <v>45</v>
      </c>
    </row>
    <row r="66" spans="3:28" ht="18" customHeight="1">
      <c r="C66" s="9" t="s">
        <v>93</v>
      </c>
      <c r="D66" s="3"/>
      <c r="E66" s="42">
        <v>9131.89</v>
      </c>
      <c r="F66" s="7">
        <v>1791</v>
      </c>
      <c r="G66" s="1">
        <v>839</v>
      </c>
      <c r="H66" s="1">
        <v>952</v>
      </c>
      <c r="I66" s="1">
        <v>291</v>
      </c>
      <c r="J66" s="7">
        <v>1114</v>
      </c>
      <c r="K66" s="1">
        <v>386</v>
      </c>
      <c r="L66" s="13">
        <v>1791</v>
      </c>
      <c r="M66" s="7">
        <v>688646</v>
      </c>
      <c r="P66" s="1">
        <v>195.3</v>
      </c>
      <c r="Q66" s="1">
        <v>844</v>
      </c>
      <c r="R66" s="1">
        <v>125</v>
      </c>
      <c r="S66" s="1">
        <v>208</v>
      </c>
      <c r="T66" s="1">
        <v>508</v>
      </c>
      <c r="U66" s="1">
        <v>676</v>
      </c>
      <c r="V66" s="1">
        <v>462</v>
      </c>
      <c r="W66" s="1">
        <v>4.32</v>
      </c>
      <c r="X66" s="1">
        <v>79.8</v>
      </c>
      <c r="Y66" s="12">
        <v>74.8</v>
      </c>
      <c r="Z66" s="12">
        <v>46.8</v>
      </c>
      <c r="AA66" s="12"/>
      <c r="AB66" s="18">
        <v>46</v>
      </c>
    </row>
    <row r="67" spans="2:29" ht="18" customHeight="1">
      <c r="B67" s="6"/>
      <c r="C67" s="44" t="s">
        <v>94</v>
      </c>
      <c r="D67" s="39"/>
      <c r="E67" s="45">
        <v>2267.48</v>
      </c>
      <c r="F67" s="46">
        <v>1301</v>
      </c>
      <c r="G67" s="6">
        <v>639</v>
      </c>
      <c r="H67" s="6">
        <v>662</v>
      </c>
      <c r="I67" s="6">
        <v>267</v>
      </c>
      <c r="J67" s="6">
        <v>863</v>
      </c>
      <c r="K67" s="6">
        <v>172</v>
      </c>
      <c r="L67" s="47">
        <v>1301</v>
      </c>
      <c r="M67" s="46">
        <v>404253</v>
      </c>
      <c r="P67" s="48">
        <v>562</v>
      </c>
      <c r="Q67" s="6">
        <v>542</v>
      </c>
      <c r="R67" s="6">
        <v>40</v>
      </c>
      <c r="S67" s="6">
        <v>105</v>
      </c>
      <c r="T67" s="6">
        <v>394</v>
      </c>
      <c r="U67" s="6">
        <v>400</v>
      </c>
      <c r="V67" s="6">
        <v>220</v>
      </c>
      <c r="W67" s="6">
        <v>4.03</v>
      </c>
      <c r="X67" s="6">
        <v>70.9</v>
      </c>
      <c r="Y67" s="48">
        <v>76.7</v>
      </c>
      <c r="Z67" s="48">
        <v>46</v>
      </c>
      <c r="AA67" s="48"/>
      <c r="AB67" s="49">
        <v>47</v>
      </c>
      <c r="AC67" s="10"/>
    </row>
    <row r="68" spans="3:29" ht="18" customHeight="1">
      <c r="C68" s="51" t="s">
        <v>95</v>
      </c>
      <c r="D68" s="3"/>
      <c r="E68" s="25" t="s">
        <v>96</v>
      </c>
      <c r="F68" s="53" t="s">
        <v>101</v>
      </c>
      <c r="G68" s="54"/>
      <c r="H68" s="54"/>
      <c r="I68" s="54"/>
      <c r="J68" s="54"/>
      <c r="K68" s="55"/>
      <c r="L68" s="16" t="s">
        <v>97</v>
      </c>
      <c r="M68" s="50"/>
      <c r="P68" s="51" t="s">
        <v>102</v>
      </c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5"/>
      <c r="AB68" s="53" t="s">
        <v>95</v>
      </c>
      <c r="AC68" s="10"/>
    </row>
    <row r="69" spans="2:29" ht="18" customHeight="1" thickBot="1">
      <c r="B69" s="2"/>
      <c r="C69" s="52"/>
      <c r="D69" s="5"/>
      <c r="E69" s="4" t="s">
        <v>98</v>
      </c>
      <c r="F69" s="56"/>
      <c r="G69" s="57"/>
      <c r="H69" s="57"/>
      <c r="I69" s="57"/>
      <c r="J69" s="57"/>
      <c r="K69" s="58"/>
      <c r="L69" s="34" t="s">
        <v>99</v>
      </c>
      <c r="M69" s="35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8"/>
      <c r="AB69" s="59"/>
      <c r="AC69" s="10"/>
    </row>
    <row r="70" spans="3:29" ht="18" customHeight="1">
      <c r="C70" s="1" t="s">
        <v>110</v>
      </c>
      <c r="P70" s="1" t="s">
        <v>100</v>
      </c>
      <c r="AC70" s="10"/>
    </row>
    <row r="73" ht="14.25" customHeight="1">
      <c r="C73"/>
    </row>
  </sheetData>
  <mergeCells count="17">
    <mergeCell ref="Z5:AA6"/>
    <mergeCell ref="S5:S6"/>
    <mergeCell ref="T5:T6"/>
    <mergeCell ref="V5:V6"/>
    <mergeCell ref="Y5:Y6"/>
    <mergeCell ref="J5:J6"/>
    <mergeCell ref="K5:K6"/>
    <mergeCell ref="Q5:Q6"/>
    <mergeCell ref="R5:R6"/>
    <mergeCell ref="F5:F6"/>
    <mergeCell ref="G5:G6"/>
    <mergeCell ref="H5:H6"/>
    <mergeCell ref="I5:I6"/>
    <mergeCell ref="C68:C69"/>
    <mergeCell ref="F68:K69"/>
    <mergeCell ref="P68:AA69"/>
    <mergeCell ref="AB68:AB6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8"/>
  <sheetViews>
    <sheetView showGridLines="0" workbookViewId="0" topLeftCell="A54">
      <selection activeCell="G75" sqref="G75"/>
    </sheetView>
  </sheetViews>
  <sheetFormatPr defaultColWidth="8.625" defaultRowHeight="12.75"/>
  <cols>
    <col min="1" max="1" width="5.75390625" style="13" customWidth="1"/>
    <col min="2" max="2" width="0.875" style="13" customWidth="1"/>
    <col min="3" max="3" width="17.75390625" style="13" customWidth="1"/>
    <col min="4" max="4" width="0.875" style="13" customWidth="1"/>
    <col min="5" max="5" width="14.75390625" style="13" customWidth="1"/>
    <col min="6" max="6" width="12.25390625" style="13" customWidth="1"/>
    <col min="7" max="7" width="14.75390625" style="13" customWidth="1"/>
    <col min="8" max="8" width="12.25390625" style="13" customWidth="1"/>
    <col min="9" max="13" width="14.75390625" style="13" customWidth="1"/>
    <col min="14" max="14" width="4.00390625" style="13" customWidth="1"/>
    <col min="15" max="15" width="5.75390625" style="13" customWidth="1"/>
    <col min="16" max="23" width="16.25390625" style="13" customWidth="1"/>
    <col min="24" max="24" width="0.875" style="13" customWidth="1"/>
    <col min="25" max="25" width="15.75390625" style="13" customWidth="1"/>
    <col min="26" max="26" width="4.00390625" style="13" customWidth="1"/>
    <col min="27" max="16384" width="8.625" style="13" customWidth="1"/>
  </cols>
  <sheetData>
    <row r="1" spans="1:25" ht="16.5" customHeight="1">
      <c r="A1" s="13" t="s">
        <v>188</v>
      </c>
      <c r="C1" s="13" t="s">
        <v>189</v>
      </c>
      <c r="V1" s="70" t="s">
        <v>190</v>
      </c>
      <c r="W1" s="70"/>
      <c r="X1" s="70"/>
      <c r="Y1" s="70"/>
    </row>
    <row r="2" spans="3:22" ht="24">
      <c r="C2" s="71" t="s">
        <v>111</v>
      </c>
      <c r="P2" s="71" t="s">
        <v>112</v>
      </c>
      <c r="U2" s="72" t="s">
        <v>113</v>
      </c>
      <c r="V2" s="73"/>
    </row>
    <row r="3" spans="2:27" ht="16.5" customHeight="1" thickBot="1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P3" s="74"/>
      <c r="Q3" s="74"/>
      <c r="R3" s="74"/>
      <c r="S3" s="74"/>
      <c r="T3" s="74"/>
      <c r="U3" s="74"/>
      <c r="V3" s="74"/>
      <c r="W3" s="74"/>
      <c r="X3" s="74"/>
      <c r="Y3" s="74"/>
      <c r="AA3" s="75"/>
    </row>
    <row r="4" spans="3:27" ht="16.5" customHeight="1">
      <c r="C4" s="76" t="s">
        <v>11</v>
      </c>
      <c r="D4" s="77"/>
      <c r="E4" s="78" t="s">
        <v>114</v>
      </c>
      <c r="F4" s="78"/>
      <c r="G4" s="79" t="s">
        <v>115</v>
      </c>
      <c r="H4" s="78"/>
      <c r="I4" s="80" t="s">
        <v>116</v>
      </c>
      <c r="J4" s="80" t="s">
        <v>117</v>
      </c>
      <c r="K4" s="79" t="s">
        <v>118</v>
      </c>
      <c r="L4" s="78"/>
      <c r="M4" s="78"/>
      <c r="O4" s="81"/>
      <c r="P4" s="78" t="s">
        <v>119</v>
      </c>
      <c r="Q4" s="78"/>
      <c r="R4" s="78"/>
      <c r="S4" s="78"/>
      <c r="T4" s="78"/>
      <c r="U4" s="78"/>
      <c r="V4" s="78"/>
      <c r="W4" s="78"/>
      <c r="X4" s="78"/>
      <c r="Y4" s="82" t="s">
        <v>10</v>
      </c>
      <c r="AA4" s="75"/>
    </row>
    <row r="5" spans="3:27" ht="16.5" customHeight="1">
      <c r="C5" s="83"/>
      <c r="D5" s="77"/>
      <c r="E5" s="75" t="s">
        <v>120</v>
      </c>
      <c r="F5" s="84" t="s">
        <v>121</v>
      </c>
      <c r="G5" s="85" t="s">
        <v>122</v>
      </c>
      <c r="H5" s="84" t="s">
        <v>121</v>
      </c>
      <c r="I5" s="86"/>
      <c r="J5" s="86"/>
      <c r="K5" s="87" t="s">
        <v>123</v>
      </c>
      <c r="L5" s="87" t="s">
        <v>123</v>
      </c>
      <c r="M5" s="88" t="s">
        <v>124</v>
      </c>
      <c r="O5" s="81"/>
      <c r="P5" s="89" t="s">
        <v>191</v>
      </c>
      <c r="Q5" s="55"/>
      <c r="R5" s="90" t="s">
        <v>125</v>
      </c>
      <c r="S5" s="91"/>
      <c r="T5" s="92" t="s">
        <v>126</v>
      </c>
      <c r="U5" s="93"/>
      <c r="V5" s="92" t="s">
        <v>127</v>
      </c>
      <c r="W5" s="94"/>
      <c r="X5" s="95"/>
      <c r="Y5" s="96"/>
      <c r="AA5" s="75"/>
    </row>
    <row r="6" spans="3:27" ht="16.5" customHeight="1">
      <c r="C6" s="83"/>
      <c r="D6" s="77"/>
      <c r="E6" s="97" t="s">
        <v>128</v>
      </c>
      <c r="F6" s="98"/>
      <c r="G6" s="99" t="s">
        <v>128</v>
      </c>
      <c r="H6" s="98"/>
      <c r="I6" s="86"/>
      <c r="J6" s="86"/>
      <c r="K6" s="100"/>
      <c r="L6" s="100"/>
      <c r="M6" s="101"/>
      <c r="O6" s="81"/>
      <c r="P6" s="102"/>
      <c r="Q6" s="103"/>
      <c r="R6" s="104"/>
      <c r="S6" s="105"/>
      <c r="T6" s="106"/>
      <c r="U6" s="107"/>
      <c r="V6" s="108"/>
      <c r="W6" s="109"/>
      <c r="X6" s="110"/>
      <c r="Y6" s="111" t="s">
        <v>31</v>
      </c>
      <c r="AA6" s="75"/>
    </row>
    <row r="7" spans="2:27" ht="16.5" customHeight="1" thickBot="1">
      <c r="B7" s="74"/>
      <c r="C7" s="52"/>
      <c r="D7" s="112"/>
      <c r="E7" s="74"/>
      <c r="F7" s="113" t="s">
        <v>129</v>
      </c>
      <c r="G7" s="114"/>
      <c r="H7" s="113" t="s">
        <v>129</v>
      </c>
      <c r="I7" s="61"/>
      <c r="J7" s="61"/>
      <c r="K7" s="115" t="s">
        <v>130</v>
      </c>
      <c r="L7" s="115" t="s">
        <v>131</v>
      </c>
      <c r="M7" s="116" t="s">
        <v>132</v>
      </c>
      <c r="O7" s="81"/>
      <c r="P7" s="117" t="s">
        <v>133</v>
      </c>
      <c r="Q7" s="118" t="s">
        <v>134</v>
      </c>
      <c r="R7" s="118" t="s">
        <v>133</v>
      </c>
      <c r="S7" s="118" t="s">
        <v>134</v>
      </c>
      <c r="T7" s="118" t="s">
        <v>133</v>
      </c>
      <c r="U7" s="118" t="s">
        <v>134</v>
      </c>
      <c r="V7" s="118" t="s">
        <v>133</v>
      </c>
      <c r="W7" s="118" t="s">
        <v>134</v>
      </c>
      <c r="X7" s="119"/>
      <c r="Y7" s="59"/>
      <c r="AA7" s="75"/>
    </row>
    <row r="8" spans="2:27" ht="16.5" customHeight="1" thickBot="1">
      <c r="B8" s="74"/>
      <c r="C8" s="117" t="s">
        <v>32</v>
      </c>
      <c r="D8" s="112"/>
      <c r="E8" s="120" t="s">
        <v>192</v>
      </c>
      <c r="F8" s="120"/>
      <c r="G8" s="120"/>
      <c r="H8" s="120"/>
      <c r="I8" s="120"/>
      <c r="J8" s="120"/>
      <c r="K8" s="121" t="s">
        <v>193</v>
      </c>
      <c r="L8" s="120"/>
      <c r="M8" s="120"/>
      <c r="O8" s="81"/>
      <c r="P8" s="120" t="s">
        <v>194</v>
      </c>
      <c r="Q8" s="120"/>
      <c r="R8" s="120"/>
      <c r="S8" s="120"/>
      <c r="T8" s="120"/>
      <c r="U8" s="120"/>
      <c r="V8" s="120"/>
      <c r="W8" s="120"/>
      <c r="X8" s="120"/>
      <c r="Y8" s="122" t="s">
        <v>35</v>
      </c>
      <c r="AA8" s="75"/>
    </row>
    <row r="9" spans="2:27" ht="16.5" customHeight="1">
      <c r="B9" s="47"/>
      <c r="C9" s="123" t="s">
        <v>36</v>
      </c>
      <c r="D9" s="124"/>
      <c r="E9" s="78" t="s">
        <v>39</v>
      </c>
      <c r="F9" s="78"/>
      <c r="G9" s="78"/>
      <c r="H9" s="78"/>
      <c r="I9" s="79" t="s">
        <v>135</v>
      </c>
      <c r="J9" s="78"/>
      <c r="K9" s="79" t="s">
        <v>39</v>
      </c>
      <c r="L9" s="78"/>
      <c r="M9" s="78"/>
      <c r="O9" s="81"/>
      <c r="P9" s="125" t="s">
        <v>136</v>
      </c>
      <c r="Q9" s="126" t="s">
        <v>39</v>
      </c>
      <c r="R9" s="126" t="s">
        <v>136</v>
      </c>
      <c r="S9" s="126" t="s">
        <v>39</v>
      </c>
      <c r="T9" s="126" t="s">
        <v>136</v>
      </c>
      <c r="U9" s="126" t="s">
        <v>39</v>
      </c>
      <c r="V9" s="126" t="s">
        <v>136</v>
      </c>
      <c r="W9" s="126" t="s">
        <v>39</v>
      </c>
      <c r="X9" s="125"/>
      <c r="Y9" s="127" t="s">
        <v>36</v>
      </c>
      <c r="AA9" s="75"/>
    </row>
    <row r="10" spans="2:27" ht="16.5" customHeight="1">
      <c r="B10" s="47"/>
      <c r="C10" s="128" t="s">
        <v>45</v>
      </c>
      <c r="D10" s="124"/>
      <c r="E10" s="125">
        <f aca="true" t="shared" si="0" ref="E10:M10">RANK(E62,E13:E68,0)</f>
        <v>26</v>
      </c>
      <c r="F10" s="126">
        <f t="shared" si="0"/>
        <v>23</v>
      </c>
      <c r="G10" s="126">
        <f t="shared" si="0"/>
        <v>27</v>
      </c>
      <c r="H10" s="126">
        <f t="shared" si="0"/>
        <v>16</v>
      </c>
      <c r="I10" s="126">
        <f t="shared" si="0"/>
        <v>29</v>
      </c>
      <c r="J10" s="126">
        <f t="shared" si="0"/>
        <v>29</v>
      </c>
      <c r="K10" s="126">
        <f t="shared" si="0"/>
        <v>28</v>
      </c>
      <c r="L10" s="126">
        <f t="shared" si="0"/>
        <v>18</v>
      </c>
      <c r="M10" s="126">
        <f t="shared" si="0"/>
        <v>46</v>
      </c>
      <c r="O10" s="81"/>
      <c r="P10" s="125">
        <f aca="true" t="shared" si="1" ref="P10:U10">RANK(P62,P13:P68,0)</f>
        <v>27</v>
      </c>
      <c r="Q10" s="126">
        <f t="shared" si="1"/>
        <v>27</v>
      </c>
      <c r="R10" s="126">
        <f t="shared" si="1"/>
        <v>17</v>
      </c>
      <c r="S10" s="126">
        <f t="shared" si="1"/>
        <v>5</v>
      </c>
      <c r="T10" s="126">
        <f t="shared" si="1"/>
        <v>34</v>
      </c>
      <c r="U10" s="126">
        <f t="shared" si="1"/>
        <v>35</v>
      </c>
      <c r="V10" s="129">
        <v>28</v>
      </c>
      <c r="W10" s="126">
        <f>RANK(W62,W13:W68,0)</f>
        <v>26</v>
      </c>
      <c r="X10" s="125"/>
      <c r="Y10" s="127" t="s">
        <v>46</v>
      </c>
      <c r="AA10" s="75"/>
    </row>
    <row r="11" spans="3:25" ht="16.5" customHeight="1">
      <c r="C11" s="130" t="s">
        <v>47</v>
      </c>
      <c r="D11" s="77"/>
      <c r="E11" s="13">
        <v>1191665</v>
      </c>
      <c r="F11" s="131">
        <v>9.5</v>
      </c>
      <c r="G11" s="13">
        <v>913402</v>
      </c>
      <c r="H11" s="132">
        <v>7.3</v>
      </c>
      <c r="I11" s="13">
        <f>SUM(I13:I68)</f>
        <v>775651</v>
      </c>
      <c r="J11" s="13">
        <f>SUM(J13:J68)</f>
        <v>222635</v>
      </c>
      <c r="K11" s="13">
        <f>SUM(K13:K68)</f>
        <v>2936261</v>
      </c>
      <c r="L11" s="13">
        <f>SUM(L13:L68)</f>
        <v>2936261</v>
      </c>
      <c r="M11" s="13">
        <f>K11-L11</f>
        <v>0</v>
      </c>
      <c r="O11" s="81"/>
      <c r="P11" s="13">
        <f aca="true" t="shared" si="2" ref="P11:W11">SUM(P13:P68)</f>
        <v>6717025</v>
      </c>
      <c r="Q11" s="13">
        <f t="shared" si="2"/>
        <v>62781253</v>
      </c>
      <c r="R11" s="13">
        <f t="shared" si="2"/>
        <v>21193</v>
      </c>
      <c r="S11" s="13">
        <f t="shared" si="2"/>
        <v>259516</v>
      </c>
      <c r="T11" s="13">
        <f t="shared" si="2"/>
        <v>1423787</v>
      </c>
      <c r="U11" s="13">
        <f t="shared" si="2"/>
        <v>18769078</v>
      </c>
      <c r="V11" s="13">
        <f t="shared" si="2"/>
        <v>5272045</v>
      </c>
      <c r="W11" s="13">
        <f t="shared" si="2"/>
        <v>43752659</v>
      </c>
      <c r="Y11" s="99" t="s">
        <v>47</v>
      </c>
    </row>
    <row r="12" spans="4:25" ht="16.5" customHeight="1">
      <c r="D12" s="77"/>
      <c r="E12" s="75"/>
      <c r="F12" s="132"/>
      <c r="H12" s="132"/>
      <c r="O12" s="81"/>
      <c r="Y12" s="85"/>
    </row>
    <row r="13" spans="3:25" ht="16.5" customHeight="1">
      <c r="C13" s="133" t="s">
        <v>137</v>
      </c>
      <c r="D13" s="77"/>
      <c r="E13" s="75">
        <v>48912</v>
      </c>
      <c r="F13" s="132">
        <v>8.6</v>
      </c>
      <c r="G13" s="13">
        <v>41238</v>
      </c>
      <c r="H13" s="132">
        <v>7.2</v>
      </c>
      <c r="I13" s="13">
        <v>34166</v>
      </c>
      <c r="J13" s="13">
        <v>12703</v>
      </c>
      <c r="K13" s="13">
        <v>68183</v>
      </c>
      <c r="L13" s="13">
        <v>71821</v>
      </c>
      <c r="M13" s="13">
        <f>K13-L13</f>
        <v>-3638</v>
      </c>
      <c r="O13" s="81"/>
      <c r="P13" s="13">
        <f aca="true" t="shared" si="3" ref="P13:Q17">SUM(R13,T13,V13)</f>
        <v>287173</v>
      </c>
      <c r="Q13" s="13">
        <f t="shared" si="3"/>
        <v>2748342</v>
      </c>
      <c r="R13" s="13">
        <v>3395</v>
      </c>
      <c r="S13" s="13">
        <v>40287</v>
      </c>
      <c r="T13" s="13">
        <v>43261</v>
      </c>
      <c r="U13" s="13">
        <v>637660</v>
      </c>
      <c r="V13" s="13">
        <v>240517</v>
      </c>
      <c r="W13" s="13">
        <v>2070395</v>
      </c>
      <c r="Y13" s="85">
        <v>1</v>
      </c>
    </row>
    <row r="14" spans="3:25" ht="16.5" customHeight="1">
      <c r="C14" s="133" t="s">
        <v>138</v>
      </c>
      <c r="D14" s="77"/>
      <c r="E14" s="75">
        <v>13606</v>
      </c>
      <c r="F14" s="132">
        <v>9.2</v>
      </c>
      <c r="G14" s="13">
        <v>12768</v>
      </c>
      <c r="H14" s="132">
        <v>8.6</v>
      </c>
      <c r="I14" s="13">
        <v>7912</v>
      </c>
      <c r="J14" s="13">
        <v>2650</v>
      </c>
      <c r="K14" s="13">
        <v>29192</v>
      </c>
      <c r="L14" s="13">
        <v>31695</v>
      </c>
      <c r="M14" s="13">
        <f>K14-L14</f>
        <v>-2503</v>
      </c>
      <c r="O14" s="81"/>
      <c r="P14" s="13">
        <f t="shared" si="3"/>
        <v>77153</v>
      </c>
      <c r="Q14" s="13">
        <f t="shared" si="3"/>
        <v>645479</v>
      </c>
      <c r="R14" s="13">
        <v>548</v>
      </c>
      <c r="S14" s="13">
        <v>8039</v>
      </c>
      <c r="T14" s="13">
        <v>11288</v>
      </c>
      <c r="U14" s="13">
        <v>169306</v>
      </c>
      <c r="V14" s="13">
        <v>65317</v>
      </c>
      <c r="W14" s="13">
        <v>468134</v>
      </c>
      <c r="Y14" s="85">
        <v>2</v>
      </c>
    </row>
    <row r="15" spans="3:25" ht="16.5" customHeight="1">
      <c r="C15" s="133" t="s">
        <v>139</v>
      </c>
      <c r="D15" s="77"/>
      <c r="E15" s="75">
        <v>12423</v>
      </c>
      <c r="F15" s="132">
        <v>8.8</v>
      </c>
      <c r="G15" s="13">
        <v>12218</v>
      </c>
      <c r="H15" s="132">
        <v>8.6</v>
      </c>
      <c r="I15" s="13">
        <v>7034</v>
      </c>
      <c r="J15" s="13">
        <v>1841</v>
      </c>
      <c r="K15" s="13">
        <v>26154</v>
      </c>
      <c r="L15" s="13">
        <v>27236</v>
      </c>
      <c r="M15" s="13">
        <f>K15-L15</f>
        <v>-1082</v>
      </c>
      <c r="O15" s="81"/>
      <c r="P15" s="13">
        <f t="shared" si="3"/>
        <v>74546</v>
      </c>
      <c r="Q15" s="13">
        <f t="shared" si="3"/>
        <v>651542</v>
      </c>
      <c r="R15" s="13">
        <v>734</v>
      </c>
      <c r="S15" s="13">
        <v>10061</v>
      </c>
      <c r="T15" s="13">
        <v>12640</v>
      </c>
      <c r="U15" s="13">
        <v>215087</v>
      </c>
      <c r="V15" s="13">
        <v>61172</v>
      </c>
      <c r="W15" s="13">
        <v>426394</v>
      </c>
      <c r="Y15" s="85">
        <v>3</v>
      </c>
    </row>
    <row r="16" spans="3:25" ht="16.5" customHeight="1">
      <c r="C16" s="133" t="s">
        <v>140</v>
      </c>
      <c r="D16" s="77"/>
      <c r="E16" s="75">
        <v>21978</v>
      </c>
      <c r="F16" s="132">
        <v>9.4</v>
      </c>
      <c r="G16" s="13">
        <v>16045</v>
      </c>
      <c r="H16" s="132">
        <v>6.9</v>
      </c>
      <c r="I16" s="13">
        <v>13982</v>
      </c>
      <c r="J16" s="13">
        <v>3604</v>
      </c>
      <c r="K16" s="13">
        <v>60978</v>
      </c>
      <c r="L16" s="13">
        <v>57091</v>
      </c>
      <c r="M16" s="13">
        <f>K16-L16</f>
        <v>3887</v>
      </c>
      <c r="O16" s="81"/>
      <c r="P16" s="13">
        <f t="shared" si="3"/>
        <v>119273</v>
      </c>
      <c r="Q16" s="13">
        <f t="shared" si="3"/>
        <v>1122456</v>
      </c>
      <c r="R16" s="13">
        <v>536</v>
      </c>
      <c r="S16" s="13">
        <v>8975</v>
      </c>
      <c r="T16" s="13">
        <v>20978</v>
      </c>
      <c r="U16" s="13">
        <v>307254</v>
      </c>
      <c r="V16" s="13">
        <v>97759</v>
      </c>
      <c r="W16" s="13">
        <v>806227</v>
      </c>
      <c r="Y16" s="85">
        <v>4</v>
      </c>
    </row>
    <row r="17" spans="3:25" ht="16.5" customHeight="1">
      <c r="C17" s="133" t="s">
        <v>141</v>
      </c>
      <c r="D17" s="77"/>
      <c r="E17" s="75">
        <v>9656</v>
      </c>
      <c r="F17" s="132">
        <v>8</v>
      </c>
      <c r="G17" s="13">
        <v>11510</v>
      </c>
      <c r="H17" s="132">
        <v>9.6</v>
      </c>
      <c r="I17" s="13">
        <v>5587</v>
      </c>
      <c r="J17" s="13">
        <v>1712</v>
      </c>
      <c r="K17" s="13">
        <v>18259</v>
      </c>
      <c r="L17" s="13">
        <v>20834</v>
      </c>
      <c r="M17" s="13">
        <f>K17-L17</f>
        <v>-2575</v>
      </c>
      <c r="O17" s="81"/>
      <c r="P17" s="13">
        <f t="shared" si="3"/>
        <v>70005</v>
      </c>
      <c r="Q17" s="13">
        <f t="shared" si="3"/>
        <v>556462</v>
      </c>
      <c r="R17" s="13">
        <v>548</v>
      </c>
      <c r="S17" s="13">
        <v>6471</v>
      </c>
      <c r="T17" s="13">
        <v>14080</v>
      </c>
      <c r="U17" s="13">
        <v>187292</v>
      </c>
      <c r="V17" s="13">
        <v>55377</v>
      </c>
      <c r="W17" s="13">
        <v>362699</v>
      </c>
      <c r="Y17" s="85">
        <v>5</v>
      </c>
    </row>
    <row r="18" spans="3:25" ht="16.5" customHeight="1">
      <c r="C18" s="133"/>
      <c r="D18" s="77"/>
      <c r="E18" s="75"/>
      <c r="F18" s="132"/>
      <c r="H18" s="132"/>
      <c r="O18" s="81"/>
      <c r="Y18" s="85"/>
    </row>
    <row r="19" spans="3:25" ht="16.5" customHeight="1">
      <c r="C19" s="133" t="s">
        <v>142</v>
      </c>
      <c r="D19" s="77"/>
      <c r="E19" s="75">
        <v>11215</v>
      </c>
      <c r="F19" s="132">
        <v>9</v>
      </c>
      <c r="G19" s="13">
        <v>11490</v>
      </c>
      <c r="H19" s="132">
        <v>9.2</v>
      </c>
      <c r="I19" s="13">
        <v>6681</v>
      </c>
      <c r="J19" s="13">
        <v>1480</v>
      </c>
      <c r="K19" s="13">
        <v>19045</v>
      </c>
      <c r="L19" s="13">
        <v>20762</v>
      </c>
      <c r="M19" s="13">
        <f>K19-L19</f>
        <v>-1717</v>
      </c>
      <c r="O19" s="81"/>
      <c r="P19" s="13">
        <f aca="true" t="shared" si="4" ref="P19:Q23">SUM(R19,T19,V19)</f>
        <v>73602</v>
      </c>
      <c r="Q19" s="13">
        <f t="shared" si="4"/>
        <v>595364</v>
      </c>
      <c r="R19" s="13">
        <v>361</v>
      </c>
      <c r="S19" s="13">
        <v>3765</v>
      </c>
      <c r="T19" s="13">
        <v>17161</v>
      </c>
      <c r="U19" s="13">
        <v>225028</v>
      </c>
      <c r="V19" s="13">
        <v>56080</v>
      </c>
      <c r="W19" s="13">
        <v>366571</v>
      </c>
      <c r="Y19" s="85">
        <v>6</v>
      </c>
    </row>
    <row r="20" spans="3:25" ht="16.5" customHeight="1">
      <c r="C20" s="133" t="s">
        <v>143</v>
      </c>
      <c r="D20" s="77"/>
      <c r="E20" s="75">
        <v>20646</v>
      </c>
      <c r="F20" s="132">
        <v>9.7</v>
      </c>
      <c r="G20" s="13">
        <v>17730</v>
      </c>
      <c r="H20" s="132">
        <v>8.3</v>
      </c>
      <c r="I20" s="13">
        <v>12049</v>
      </c>
      <c r="J20" s="13">
        <v>3257</v>
      </c>
      <c r="K20" s="13">
        <v>35590</v>
      </c>
      <c r="L20" s="13">
        <v>38337</v>
      </c>
      <c r="M20" s="13">
        <f>K20-L20</f>
        <v>-2747</v>
      </c>
      <c r="O20" s="81"/>
      <c r="P20" s="13">
        <f t="shared" si="4"/>
        <v>114728</v>
      </c>
      <c r="Q20" s="13">
        <f t="shared" si="4"/>
        <v>1006268</v>
      </c>
      <c r="R20" s="13">
        <v>552</v>
      </c>
      <c r="S20" s="13">
        <v>7011</v>
      </c>
      <c r="T20" s="13">
        <v>25813</v>
      </c>
      <c r="U20" s="13">
        <v>371858</v>
      </c>
      <c r="V20" s="13">
        <v>88363</v>
      </c>
      <c r="W20" s="13">
        <v>627399</v>
      </c>
      <c r="Y20" s="85">
        <v>7</v>
      </c>
    </row>
    <row r="21" spans="3:25" ht="16.5" customHeight="1">
      <c r="C21" s="133" t="s">
        <v>144</v>
      </c>
      <c r="D21" s="77"/>
      <c r="E21" s="75">
        <v>28331</v>
      </c>
      <c r="F21" s="132">
        <v>9.6</v>
      </c>
      <c r="G21" s="13">
        <v>21806</v>
      </c>
      <c r="H21" s="132">
        <v>7.4</v>
      </c>
      <c r="I21" s="13">
        <v>17553</v>
      </c>
      <c r="J21" s="13">
        <v>4881</v>
      </c>
      <c r="K21" s="13">
        <v>64803</v>
      </c>
      <c r="L21" s="13">
        <v>62209</v>
      </c>
      <c r="M21" s="13">
        <f>K21-L21</f>
        <v>2594</v>
      </c>
      <c r="O21" s="81"/>
      <c r="P21" s="13">
        <f t="shared" si="4"/>
        <v>141768</v>
      </c>
      <c r="Q21" s="13">
        <f t="shared" si="4"/>
        <v>1344995</v>
      </c>
      <c r="R21" s="13">
        <v>462</v>
      </c>
      <c r="S21" s="13">
        <v>4984</v>
      </c>
      <c r="T21" s="13">
        <v>36211</v>
      </c>
      <c r="U21" s="13">
        <v>489337</v>
      </c>
      <c r="V21" s="13">
        <v>105095</v>
      </c>
      <c r="W21" s="13">
        <v>850674</v>
      </c>
      <c r="Y21" s="85">
        <v>8</v>
      </c>
    </row>
    <row r="22" spans="3:25" ht="16.5" customHeight="1">
      <c r="C22" s="133" t="s">
        <v>145</v>
      </c>
      <c r="D22" s="77"/>
      <c r="E22" s="75">
        <v>18642</v>
      </c>
      <c r="F22" s="132">
        <v>9.4</v>
      </c>
      <c r="G22" s="13">
        <v>15036</v>
      </c>
      <c r="H22" s="132">
        <v>7.6</v>
      </c>
      <c r="I22" s="13">
        <v>11615</v>
      </c>
      <c r="J22" s="13">
        <v>3196</v>
      </c>
      <c r="K22" s="13">
        <v>41592</v>
      </c>
      <c r="L22" s="13">
        <v>39868</v>
      </c>
      <c r="M22" s="13">
        <f>K22-L22</f>
        <v>1724</v>
      </c>
      <c r="O22" s="81"/>
      <c r="P22" s="13">
        <f t="shared" si="4"/>
        <v>109892</v>
      </c>
      <c r="Q22" s="13">
        <f t="shared" si="4"/>
        <v>977492</v>
      </c>
      <c r="R22" s="13">
        <v>439</v>
      </c>
      <c r="S22" s="13">
        <v>4201</v>
      </c>
      <c r="T22" s="13">
        <v>28493</v>
      </c>
      <c r="U22" s="13">
        <v>366697</v>
      </c>
      <c r="V22" s="13">
        <v>80960</v>
      </c>
      <c r="W22" s="13">
        <v>606594</v>
      </c>
      <c r="Y22" s="85">
        <v>9</v>
      </c>
    </row>
    <row r="23" spans="3:25" ht="16.5" customHeight="1">
      <c r="C23" s="133" t="s">
        <v>146</v>
      </c>
      <c r="D23" s="77"/>
      <c r="E23" s="75">
        <v>19481</v>
      </c>
      <c r="F23" s="132">
        <v>9.8</v>
      </c>
      <c r="G23" s="13">
        <v>14969</v>
      </c>
      <c r="H23" s="132">
        <v>7.5</v>
      </c>
      <c r="I23" s="13">
        <v>11855</v>
      </c>
      <c r="J23" s="13">
        <v>3186</v>
      </c>
      <c r="K23" s="13">
        <v>34193</v>
      </c>
      <c r="L23" s="13">
        <v>33752</v>
      </c>
      <c r="M23" s="13">
        <f>K23-L23</f>
        <v>441</v>
      </c>
      <c r="O23" s="81"/>
      <c r="P23" s="13">
        <f t="shared" si="4"/>
        <v>115808</v>
      </c>
      <c r="Q23" s="13">
        <f t="shared" si="4"/>
        <v>1011942</v>
      </c>
      <c r="R23" s="13">
        <v>361</v>
      </c>
      <c r="S23" s="13">
        <v>3681</v>
      </c>
      <c r="T23" s="13">
        <v>32384</v>
      </c>
      <c r="U23" s="13">
        <v>395682</v>
      </c>
      <c r="V23" s="13">
        <v>83063</v>
      </c>
      <c r="W23" s="13">
        <v>612579</v>
      </c>
      <c r="Y23" s="85">
        <v>10</v>
      </c>
    </row>
    <row r="24" spans="3:25" ht="16.5" customHeight="1">
      <c r="C24" s="133"/>
      <c r="D24" s="77"/>
      <c r="E24" s="75"/>
      <c r="F24" s="132"/>
      <c r="H24" s="132"/>
      <c r="O24" s="81"/>
      <c r="Y24" s="85"/>
    </row>
    <row r="25" spans="3:25" ht="16.5" customHeight="1">
      <c r="C25" s="133" t="s">
        <v>147</v>
      </c>
      <c r="D25" s="77"/>
      <c r="E25" s="75">
        <v>67585</v>
      </c>
      <c r="F25" s="132">
        <v>9.9</v>
      </c>
      <c r="G25" s="13">
        <v>37217</v>
      </c>
      <c r="H25" s="132">
        <v>5.5</v>
      </c>
      <c r="I25" s="13">
        <v>43551</v>
      </c>
      <c r="J25" s="13">
        <v>12451</v>
      </c>
      <c r="K25" s="13">
        <v>196728</v>
      </c>
      <c r="L25" s="13">
        <v>188485</v>
      </c>
      <c r="M25" s="13">
        <f>K25-L25</f>
        <v>8243</v>
      </c>
      <c r="O25" s="81"/>
      <c r="P25" s="13">
        <f aca="true" t="shared" si="5" ref="P25:Q29">SUM(R25,T25,V25)</f>
        <v>277180</v>
      </c>
      <c r="Q25" s="13">
        <f t="shared" si="5"/>
        <v>2591583</v>
      </c>
      <c r="R25" s="13">
        <v>296</v>
      </c>
      <c r="S25" s="13">
        <v>3437</v>
      </c>
      <c r="T25" s="13">
        <v>74386</v>
      </c>
      <c r="U25" s="13">
        <v>880767</v>
      </c>
      <c r="V25" s="13">
        <v>202498</v>
      </c>
      <c r="W25" s="13">
        <v>1707379</v>
      </c>
      <c r="Y25" s="85">
        <v>11</v>
      </c>
    </row>
    <row r="26" spans="3:25" ht="16.5" customHeight="1">
      <c r="C26" s="133" t="s">
        <v>148</v>
      </c>
      <c r="D26" s="77"/>
      <c r="E26" s="75">
        <v>54574</v>
      </c>
      <c r="F26" s="132">
        <v>9.4</v>
      </c>
      <c r="G26" s="13">
        <v>34662</v>
      </c>
      <c r="H26" s="132">
        <v>6</v>
      </c>
      <c r="I26" s="13">
        <v>37320</v>
      </c>
      <c r="J26" s="13">
        <v>10825</v>
      </c>
      <c r="K26" s="13">
        <v>183678</v>
      </c>
      <c r="L26" s="13">
        <v>177914</v>
      </c>
      <c r="M26" s="13">
        <f>K26-L26</f>
        <v>5764</v>
      </c>
      <c r="O26" s="81"/>
      <c r="P26" s="13">
        <f t="shared" si="5"/>
        <v>214707</v>
      </c>
      <c r="Q26" s="13">
        <f t="shared" si="5"/>
        <v>2147657</v>
      </c>
      <c r="R26" s="13">
        <v>509</v>
      </c>
      <c r="S26" s="13">
        <v>5998</v>
      </c>
      <c r="T26" s="13">
        <v>40001</v>
      </c>
      <c r="U26" s="13">
        <v>544556</v>
      </c>
      <c r="V26" s="13">
        <v>174197</v>
      </c>
      <c r="W26" s="13">
        <v>1597103</v>
      </c>
      <c r="Y26" s="85">
        <v>12</v>
      </c>
    </row>
    <row r="27" spans="3:25" ht="16.5" customHeight="1">
      <c r="C27" s="133" t="s">
        <v>149</v>
      </c>
      <c r="D27" s="77"/>
      <c r="E27" s="75">
        <v>97906</v>
      </c>
      <c r="F27" s="132">
        <v>8.4</v>
      </c>
      <c r="G27" s="13">
        <v>78744</v>
      </c>
      <c r="H27" s="132">
        <v>6.8</v>
      </c>
      <c r="I27" s="13">
        <v>81002</v>
      </c>
      <c r="J27" s="13">
        <v>23690</v>
      </c>
      <c r="K27" s="13">
        <v>435689</v>
      </c>
      <c r="L27" s="13">
        <v>418398</v>
      </c>
      <c r="M27" s="13">
        <f>K27-L27</f>
        <v>17291</v>
      </c>
      <c r="O27" s="81"/>
      <c r="P27" s="13">
        <f t="shared" si="5"/>
        <v>771655</v>
      </c>
      <c r="Q27" s="13">
        <f t="shared" si="5"/>
        <v>8982413</v>
      </c>
      <c r="R27" s="13">
        <v>324</v>
      </c>
      <c r="S27" s="13">
        <v>4601</v>
      </c>
      <c r="T27" s="13">
        <v>149910</v>
      </c>
      <c r="U27" s="13">
        <v>1948525</v>
      </c>
      <c r="V27" s="13">
        <v>621421</v>
      </c>
      <c r="W27" s="13">
        <v>7029287</v>
      </c>
      <c r="Y27" s="85">
        <v>13</v>
      </c>
    </row>
    <row r="28" spans="3:25" ht="16.5" customHeight="1">
      <c r="C28" s="133" t="s">
        <v>150</v>
      </c>
      <c r="D28" s="77"/>
      <c r="E28" s="75">
        <v>81699</v>
      </c>
      <c r="F28" s="132">
        <v>9.9</v>
      </c>
      <c r="G28" s="13">
        <v>47483</v>
      </c>
      <c r="H28" s="132">
        <v>5.8</v>
      </c>
      <c r="I28" s="13">
        <v>59429</v>
      </c>
      <c r="J28" s="13">
        <v>16240</v>
      </c>
      <c r="K28" s="13">
        <v>251824</v>
      </c>
      <c r="L28" s="13">
        <v>243457</v>
      </c>
      <c r="M28" s="13">
        <f>K28-L28</f>
        <v>8367</v>
      </c>
      <c r="O28" s="81"/>
      <c r="P28" s="13">
        <f t="shared" si="5"/>
        <v>326566</v>
      </c>
      <c r="Q28" s="13">
        <f t="shared" si="5"/>
        <v>3529736</v>
      </c>
      <c r="R28" s="13">
        <v>495</v>
      </c>
      <c r="S28" s="13">
        <v>4569</v>
      </c>
      <c r="T28" s="13">
        <v>61274</v>
      </c>
      <c r="U28" s="13">
        <v>1032212</v>
      </c>
      <c r="V28" s="13">
        <v>264797</v>
      </c>
      <c r="W28" s="13">
        <v>2492955</v>
      </c>
      <c r="Y28" s="85">
        <v>14</v>
      </c>
    </row>
    <row r="29" spans="3:25" ht="16.5" customHeight="1">
      <c r="C29" s="133" t="s">
        <v>151</v>
      </c>
      <c r="D29" s="77"/>
      <c r="E29" s="75">
        <v>22484</v>
      </c>
      <c r="F29" s="132">
        <v>9</v>
      </c>
      <c r="G29" s="13">
        <v>20976</v>
      </c>
      <c r="H29" s="132">
        <v>8.4</v>
      </c>
      <c r="I29" s="13">
        <v>12633</v>
      </c>
      <c r="J29" s="13">
        <v>2977</v>
      </c>
      <c r="K29" s="13">
        <v>34526</v>
      </c>
      <c r="L29" s="13">
        <v>35260</v>
      </c>
      <c r="M29" s="13">
        <f>K29-L29</f>
        <v>-734</v>
      </c>
      <c r="O29" s="81"/>
      <c r="P29" s="13">
        <f t="shared" si="5"/>
        <v>150369</v>
      </c>
      <c r="Q29" s="13">
        <f t="shared" si="5"/>
        <v>1246222</v>
      </c>
      <c r="R29" s="13">
        <v>693</v>
      </c>
      <c r="S29" s="13">
        <v>8414</v>
      </c>
      <c r="T29" s="13">
        <v>39288</v>
      </c>
      <c r="U29" s="13">
        <v>457957</v>
      </c>
      <c r="V29" s="13">
        <v>110388</v>
      </c>
      <c r="W29" s="13">
        <v>779851</v>
      </c>
      <c r="Y29" s="85">
        <v>15</v>
      </c>
    </row>
    <row r="30" spans="3:25" ht="16.5" customHeight="1">
      <c r="C30" s="133"/>
      <c r="D30" s="77"/>
      <c r="E30" s="75"/>
      <c r="F30" s="132"/>
      <c r="H30" s="132"/>
      <c r="O30" s="81"/>
      <c r="Y30" s="85"/>
    </row>
    <row r="31" spans="3:25" ht="16.5" customHeight="1">
      <c r="C31" s="133" t="s">
        <v>152</v>
      </c>
      <c r="D31" s="77"/>
      <c r="E31" s="75">
        <v>10139</v>
      </c>
      <c r="F31" s="132">
        <v>9.1</v>
      </c>
      <c r="G31" s="13">
        <v>9519</v>
      </c>
      <c r="H31" s="132">
        <v>8.5</v>
      </c>
      <c r="I31" s="13">
        <v>6177</v>
      </c>
      <c r="J31" s="13">
        <v>1354</v>
      </c>
      <c r="K31" s="13">
        <v>18064</v>
      </c>
      <c r="L31" s="13">
        <v>18578</v>
      </c>
      <c r="M31" s="13">
        <f>K31-L31</f>
        <v>-514</v>
      </c>
      <c r="O31" s="81"/>
      <c r="P31" s="13">
        <f aca="true" t="shared" si="6" ref="P31:Q35">SUM(R31,T31,V31)</f>
        <v>68383</v>
      </c>
      <c r="Q31" s="13">
        <f t="shared" si="6"/>
        <v>607973</v>
      </c>
      <c r="R31" s="13">
        <v>312</v>
      </c>
      <c r="S31" s="13">
        <v>3603</v>
      </c>
      <c r="T31" s="13">
        <v>16055</v>
      </c>
      <c r="U31" s="13">
        <v>238868</v>
      </c>
      <c r="V31" s="13">
        <v>52016</v>
      </c>
      <c r="W31" s="13">
        <v>365502</v>
      </c>
      <c r="Y31" s="85">
        <v>16</v>
      </c>
    </row>
    <row r="32" spans="3:25" ht="16.5" customHeight="1">
      <c r="C32" s="133" t="s">
        <v>153</v>
      </c>
      <c r="D32" s="77"/>
      <c r="E32" s="75">
        <v>11318</v>
      </c>
      <c r="F32" s="132">
        <v>9.6</v>
      </c>
      <c r="G32" s="13">
        <v>9061</v>
      </c>
      <c r="H32" s="132">
        <v>7.7</v>
      </c>
      <c r="I32" s="13">
        <v>6886</v>
      </c>
      <c r="J32" s="13">
        <v>1608</v>
      </c>
      <c r="K32" s="13">
        <v>22536</v>
      </c>
      <c r="L32" s="13">
        <v>24169</v>
      </c>
      <c r="M32" s="13">
        <f>K32-L32</f>
        <v>-1633</v>
      </c>
      <c r="O32" s="81"/>
      <c r="P32" s="13">
        <f t="shared" si="6"/>
        <v>78220</v>
      </c>
      <c r="Q32" s="13">
        <f t="shared" si="6"/>
        <v>640773</v>
      </c>
      <c r="R32" s="13">
        <v>236</v>
      </c>
      <c r="S32" s="13">
        <v>3036</v>
      </c>
      <c r="T32" s="13">
        <v>21531</v>
      </c>
      <c r="U32" s="13">
        <v>207350</v>
      </c>
      <c r="V32" s="13">
        <v>56453</v>
      </c>
      <c r="W32" s="13">
        <v>430387</v>
      </c>
      <c r="Y32" s="85">
        <v>17</v>
      </c>
    </row>
    <row r="33" spans="3:25" ht="16.5" customHeight="1">
      <c r="C33" s="133" t="s">
        <v>154</v>
      </c>
      <c r="D33" s="77"/>
      <c r="E33" s="75">
        <v>8132</v>
      </c>
      <c r="F33" s="132">
        <v>9.9</v>
      </c>
      <c r="G33" s="13">
        <v>6949</v>
      </c>
      <c r="H33" s="132">
        <v>8.5</v>
      </c>
      <c r="I33" s="13">
        <v>4402</v>
      </c>
      <c r="J33" s="13">
        <v>947</v>
      </c>
      <c r="K33" s="13">
        <v>12655</v>
      </c>
      <c r="L33" s="13">
        <v>13729</v>
      </c>
      <c r="M33" s="13">
        <f>K33-L33</f>
        <v>-1074</v>
      </c>
      <c r="O33" s="81"/>
      <c r="P33" s="13">
        <f t="shared" si="6"/>
        <v>56059</v>
      </c>
      <c r="Q33" s="13">
        <f t="shared" si="6"/>
        <v>438377</v>
      </c>
      <c r="R33" s="13">
        <v>151</v>
      </c>
      <c r="S33" s="13">
        <v>1293</v>
      </c>
      <c r="T33" s="13">
        <v>15837</v>
      </c>
      <c r="U33" s="13">
        <v>164524</v>
      </c>
      <c r="V33" s="13">
        <v>40071</v>
      </c>
      <c r="W33" s="13">
        <v>272560</v>
      </c>
      <c r="Y33" s="85">
        <v>18</v>
      </c>
    </row>
    <row r="34" spans="3:25" ht="16.5" customHeight="1">
      <c r="C34" s="133" t="s">
        <v>155</v>
      </c>
      <c r="D34" s="77"/>
      <c r="E34" s="75">
        <v>8754</v>
      </c>
      <c r="F34" s="132">
        <v>10</v>
      </c>
      <c r="G34" s="13">
        <v>7005</v>
      </c>
      <c r="H34" s="132">
        <v>8</v>
      </c>
      <c r="I34" s="13">
        <v>5045</v>
      </c>
      <c r="J34" s="13">
        <v>1295</v>
      </c>
      <c r="K34" s="13">
        <v>18604</v>
      </c>
      <c r="L34" s="13">
        <v>18307</v>
      </c>
      <c r="M34" s="13">
        <f>K34-L34</f>
        <v>297</v>
      </c>
      <c r="O34" s="81"/>
      <c r="P34" s="13">
        <f t="shared" si="6"/>
        <v>55863</v>
      </c>
      <c r="Q34" s="13">
        <f t="shared" si="6"/>
        <v>422400</v>
      </c>
      <c r="R34" s="13">
        <v>146</v>
      </c>
      <c r="S34" s="13">
        <v>1985</v>
      </c>
      <c r="T34" s="13">
        <v>14181</v>
      </c>
      <c r="U34" s="13">
        <v>149556</v>
      </c>
      <c r="V34" s="13">
        <v>41536</v>
      </c>
      <c r="W34" s="13">
        <v>270859</v>
      </c>
      <c r="Y34" s="85">
        <v>19</v>
      </c>
    </row>
    <row r="35" spans="3:25" ht="16.5" customHeight="1">
      <c r="C35" s="133" t="s">
        <v>156</v>
      </c>
      <c r="D35" s="77"/>
      <c r="E35" s="75">
        <v>21133</v>
      </c>
      <c r="F35" s="132">
        <v>9.7</v>
      </c>
      <c r="G35" s="13">
        <v>18542</v>
      </c>
      <c r="H35" s="132">
        <v>8.5</v>
      </c>
      <c r="I35" s="13">
        <v>12726</v>
      </c>
      <c r="J35" s="13">
        <v>2875</v>
      </c>
      <c r="K35" s="13">
        <v>39432</v>
      </c>
      <c r="L35" s="13">
        <v>38432</v>
      </c>
      <c r="M35" s="13">
        <f>K35-L35</f>
        <v>1000</v>
      </c>
      <c r="O35" s="81"/>
      <c r="P35" s="13">
        <f t="shared" si="6"/>
        <v>133597</v>
      </c>
      <c r="Q35" s="13">
        <f t="shared" si="6"/>
        <v>1107235</v>
      </c>
      <c r="R35" s="13">
        <v>661</v>
      </c>
      <c r="S35" s="13">
        <v>8102</v>
      </c>
      <c r="T35" s="13">
        <v>33880</v>
      </c>
      <c r="U35" s="13">
        <v>415145</v>
      </c>
      <c r="V35" s="13">
        <v>99056</v>
      </c>
      <c r="W35" s="13">
        <v>683988</v>
      </c>
      <c r="Y35" s="85">
        <v>20</v>
      </c>
    </row>
    <row r="36" spans="3:25" ht="16.5" customHeight="1">
      <c r="C36" s="133"/>
      <c r="D36" s="77"/>
      <c r="E36" s="75"/>
      <c r="F36" s="132"/>
      <c r="H36" s="132"/>
      <c r="O36" s="81"/>
      <c r="Y36" s="85"/>
    </row>
    <row r="37" spans="3:25" ht="16.5" customHeight="1">
      <c r="C37" s="133" t="s">
        <v>157</v>
      </c>
      <c r="D37" s="77"/>
      <c r="E37" s="75">
        <v>19930</v>
      </c>
      <c r="F37" s="132">
        <v>9.5</v>
      </c>
      <c r="G37" s="13">
        <v>15697</v>
      </c>
      <c r="H37" s="132">
        <v>7.5</v>
      </c>
      <c r="I37" s="13">
        <v>12015</v>
      </c>
      <c r="J37" s="13">
        <v>2958</v>
      </c>
      <c r="K37" s="13">
        <v>37092</v>
      </c>
      <c r="L37" s="13">
        <v>38693</v>
      </c>
      <c r="M37" s="13">
        <f>K37-L37</f>
        <v>-1601</v>
      </c>
      <c r="O37" s="81"/>
      <c r="P37" s="13">
        <f aca="true" t="shared" si="7" ref="P37:Q41">SUM(R37,T37,V37)</f>
        <v>129444</v>
      </c>
      <c r="Q37" s="13">
        <f t="shared" si="7"/>
        <v>1009116</v>
      </c>
      <c r="R37" s="13">
        <v>388</v>
      </c>
      <c r="S37" s="13">
        <v>4462</v>
      </c>
      <c r="T37" s="13">
        <v>39008</v>
      </c>
      <c r="U37" s="13">
        <v>387918</v>
      </c>
      <c r="V37" s="13">
        <v>90048</v>
      </c>
      <c r="W37" s="13">
        <v>616736</v>
      </c>
      <c r="Y37" s="85">
        <v>21</v>
      </c>
    </row>
    <row r="38" spans="3:25" ht="16.5" customHeight="1">
      <c r="C38" s="133" t="s">
        <v>158</v>
      </c>
      <c r="D38" s="77"/>
      <c r="E38" s="75">
        <v>35606</v>
      </c>
      <c r="F38" s="132">
        <v>9.6</v>
      </c>
      <c r="G38" s="13">
        <v>26343</v>
      </c>
      <c r="H38" s="132">
        <v>7.1</v>
      </c>
      <c r="I38" s="13">
        <v>22513</v>
      </c>
      <c r="J38" s="13">
        <v>6298</v>
      </c>
      <c r="K38" s="13">
        <v>68476</v>
      </c>
      <c r="L38" s="13">
        <v>71803</v>
      </c>
      <c r="M38" s="13">
        <f>K38-L38</f>
        <v>-3327</v>
      </c>
      <c r="O38" s="81"/>
      <c r="P38" s="13">
        <f t="shared" si="7"/>
        <v>218056</v>
      </c>
      <c r="Q38" s="13">
        <f t="shared" si="7"/>
        <v>1938349</v>
      </c>
      <c r="R38" s="13">
        <v>508</v>
      </c>
      <c r="S38" s="13">
        <v>6527</v>
      </c>
      <c r="T38" s="13">
        <v>54669</v>
      </c>
      <c r="U38" s="13">
        <v>745938</v>
      </c>
      <c r="V38" s="13">
        <v>162879</v>
      </c>
      <c r="W38" s="13">
        <v>1185884</v>
      </c>
      <c r="Y38" s="85">
        <v>22</v>
      </c>
    </row>
    <row r="39" spans="3:25" ht="16.5" customHeight="1">
      <c r="C39" s="133" t="s">
        <v>159</v>
      </c>
      <c r="D39" s="77"/>
      <c r="E39" s="75">
        <v>72992</v>
      </c>
      <c r="F39" s="132">
        <v>10.7</v>
      </c>
      <c r="G39" s="13">
        <v>42787</v>
      </c>
      <c r="H39" s="132">
        <v>6.3</v>
      </c>
      <c r="I39" s="13">
        <v>47371</v>
      </c>
      <c r="J39" s="13">
        <v>11689</v>
      </c>
      <c r="K39" s="13">
        <v>124719</v>
      </c>
      <c r="L39" s="13">
        <v>122768</v>
      </c>
      <c r="M39" s="13">
        <f>K39-L39</f>
        <v>1951</v>
      </c>
      <c r="O39" s="81"/>
      <c r="P39" s="13">
        <f t="shared" si="7"/>
        <v>381542</v>
      </c>
      <c r="Q39" s="13">
        <f t="shared" si="7"/>
        <v>3847294</v>
      </c>
      <c r="R39" s="13">
        <v>416</v>
      </c>
      <c r="S39" s="13">
        <v>4835</v>
      </c>
      <c r="T39" s="13">
        <v>95064</v>
      </c>
      <c r="U39" s="13">
        <v>1377697</v>
      </c>
      <c r="V39" s="13">
        <v>286062</v>
      </c>
      <c r="W39" s="13">
        <v>2464762</v>
      </c>
      <c r="Y39" s="85">
        <v>23</v>
      </c>
    </row>
    <row r="40" spans="3:25" ht="16.5" customHeight="1">
      <c r="C40" s="133" t="s">
        <v>160</v>
      </c>
      <c r="D40" s="77"/>
      <c r="E40" s="75">
        <v>17660</v>
      </c>
      <c r="F40" s="132">
        <v>9.6</v>
      </c>
      <c r="G40" s="13">
        <v>14526</v>
      </c>
      <c r="H40" s="132">
        <v>7.9</v>
      </c>
      <c r="I40" s="13">
        <v>10783</v>
      </c>
      <c r="J40" s="13">
        <v>2830</v>
      </c>
      <c r="K40" s="13">
        <v>36047</v>
      </c>
      <c r="L40" s="13">
        <v>35628</v>
      </c>
      <c r="M40" s="13">
        <f>K40-L40</f>
        <v>419</v>
      </c>
      <c r="O40" s="81"/>
      <c r="P40" s="13">
        <f t="shared" si="7"/>
        <v>98650</v>
      </c>
      <c r="Q40" s="13">
        <f t="shared" si="7"/>
        <v>887325</v>
      </c>
      <c r="R40" s="13">
        <v>375</v>
      </c>
      <c r="S40" s="13">
        <v>6567</v>
      </c>
      <c r="T40" s="13">
        <v>22841</v>
      </c>
      <c r="U40" s="13">
        <v>327174</v>
      </c>
      <c r="V40" s="13">
        <v>75434</v>
      </c>
      <c r="W40" s="13">
        <v>553584</v>
      </c>
      <c r="Y40" s="85">
        <v>24</v>
      </c>
    </row>
    <row r="41" spans="3:25" ht="16.5" customHeight="1">
      <c r="C41" s="133" t="s">
        <v>161</v>
      </c>
      <c r="D41" s="77"/>
      <c r="E41" s="75">
        <v>13708</v>
      </c>
      <c r="F41" s="132">
        <v>10.6</v>
      </c>
      <c r="G41" s="13">
        <v>8789</v>
      </c>
      <c r="H41" s="132">
        <v>6.8</v>
      </c>
      <c r="I41" s="13">
        <v>8179</v>
      </c>
      <c r="J41" s="13">
        <v>1803</v>
      </c>
      <c r="K41" s="13">
        <v>33101</v>
      </c>
      <c r="L41" s="13">
        <v>27312</v>
      </c>
      <c r="M41" s="13">
        <f>K41-L41</f>
        <v>5789</v>
      </c>
      <c r="O41" s="81"/>
      <c r="P41" s="13">
        <f t="shared" si="7"/>
        <v>63941</v>
      </c>
      <c r="Q41" s="13">
        <f t="shared" si="7"/>
        <v>606098</v>
      </c>
      <c r="R41" s="13">
        <v>202</v>
      </c>
      <c r="S41" s="13">
        <v>2254</v>
      </c>
      <c r="T41" s="13">
        <v>16572</v>
      </c>
      <c r="U41" s="13">
        <v>242237</v>
      </c>
      <c r="V41" s="13">
        <v>47167</v>
      </c>
      <c r="W41" s="13">
        <v>361607</v>
      </c>
      <c r="Y41" s="85">
        <v>25</v>
      </c>
    </row>
    <row r="42" spans="3:25" ht="16.5" customHeight="1">
      <c r="C42" s="133"/>
      <c r="D42" s="77"/>
      <c r="E42" s="75"/>
      <c r="F42" s="132"/>
      <c r="H42" s="132"/>
      <c r="O42" s="81"/>
      <c r="Y42" s="85"/>
    </row>
    <row r="43" spans="3:25" ht="16.5" customHeight="1">
      <c r="C43" s="133" t="s">
        <v>162</v>
      </c>
      <c r="D43" s="77"/>
      <c r="E43" s="75">
        <v>23595</v>
      </c>
      <c r="F43" s="132">
        <v>9.1</v>
      </c>
      <c r="G43" s="13">
        <v>19239</v>
      </c>
      <c r="H43" s="132">
        <v>7.4</v>
      </c>
      <c r="I43" s="13">
        <v>15869</v>
      </c>
      <c r="J43" s="13">
        <v>4384</v>
      </c>
      <c r="K43" s="13">
        <v>67033</v>
      </c>
      <c r="L43" s="13">
        <v>69515</v>
      </c>
      <c r="M43" s="13">
        <f>K43-L43</f>
        <v>-2482</v>
      </c>
      <c r="O43" s="81"/>
      <c r="P43" s="13">
        <f aca="true" t="shared" si="8" ref="P43:Q47">SUM(R43,T43,V43)</f>
        <v>155616</v>
      </c>
      <c r="Q43" s="13">
        <f t="shared" si="8"/>
        <v>1270019</v>
      </c>
      <c r="R43" s="13">
        <v>145</v>
      </c>
      <c r="S43" s="13">
        <v>1428</v>
      </c>
      <c r="T43" s="13">
        <v>39002</v>
      </c>
      <c r="U43" s="13">
        <v>360785</v>
      </c>
      <c r="V43" s="13">
        <v>116469</v>
      </c>
      <c r="W43" s="13">
        <v>907806</v>
      </c>
      <c r="Y43" s="85">
        <v>26</v>
      </c>
    </row>
    <row r="44" spans="3:25" ht="16.5" customHeight="1">
      <c r="C44" s="133" t="s">
        <v>163</v>
      </c>
      <c r="D44" s="77"/>
      <c r="E44" s="75">
        <v>89043</v>
      </c>
      <c r="F44" s="132">
        <v>10.3</v>
      </c>
      <c r="G44" s="13">
        <v>57864</v>
      </c>
      <c r="H44" s="132">
        <v>6.7</v>
      </c>
      <c r="I44" s="13">
        <v>62761</v>
      </c>
      <c r="J44" s="13">
        <v>18870</v>
      </c>
      <c r="K44" s="13">
        <v>192521</v>
      </c>
      <c r="L44" s="13">
        <v>220370</v>
      </c>
      <c r="M44" s="13">
        <f>K44-L44</f>
        <v>-27849</v>
      </c>
      <c r="O44" s="81"/>
      <c r="P44" s="13">
        <f t="shared" si="8"/>
        <v>533566</v>
      </c>
      <c r="Q44" s="13">
        <f t="shared" si="8"/>
        <v>5220923</v>
      </c>
      <c r="R44" s="13">
        <v>122</v>
      </c>
      <c r="S44" s="13">
        <v>1530</v>
      </c>
      <c r="T44" s="13">
        <v>114641</v>
      </c>
      <c r="U44" s="13">
        <v>1471552</v>
      </c>
      <c r="V44" s="13">
        <v>418803</v>
      </c>
      <c r="W44" s="13">
        <v>3747841</v>
      </c>
      <c r="Y44" s="85">
        <v>27</v>
      </c>
    </row>
    <row r="45" spans="3:25" ht="16.5" customHeight="1">
      <c r="C45" s="133" t="s">
        <v>164</v>
      </c>
      <c r="D45" s="77"/>
      <c r="E45" s="75">
        <v>53356</v>
      </c>
      <c r="F45" s="132">
        <v>10</v>
      </c>
      <c r="G45" s="13">
        <v>39797</v>
      </c>
      <c r="H45" s="132">
        <v>7.4</v>
      </c>
      <c r="I45" s="13">
        <v>34991</v>
      </c>
      <c r="J45" s="13">
        <v>9413</v>
      </c>
      <c r="K45" s="13">
        <v>128729</v>
      </c>
      <c r="L45" s="13">
        <v>118822</v>
      </c>
      <c r="M45" s="13">
        <f>K45-L45</f>
        <v>9907</v>
      </c>
      <c r="O45" s="81"/>
      <c r="P45" s="13">
        <f t="shared" si="8"/>
        <v>264826</v>
      </c>
      <c r="Q45" s="13">
        <f t="shared" si="8"/>
        <v>2490170</v>
      </c>
      <c r="R45" s="13">
        <v>385</v>
      </c>
      <c r="S45" s="13">
        <v>4449</v>
      </c>
      <c r="T45" s="13">
        <v>53370</v>
      </c>
      <c r="U45" s="13">
        <v>780902</v>
      </c>
      <c r="V45" s="13">
        <v>211071</v>
      </c>
      <c r="W45" s="13">
        <v>1704819</v>
      </c>
      <c r="Y45" s="85">
        <v>28</v>
      </c>
    </row>
    <row r="46" spans="3:25" ht="16.5" customHeight="1">
      <c r="C46" s="133" t="s">
        <v>165</v>
      </c>
      <c r="D46" s="77"/>
      <c r="E46" s="75">
        <v>13444</v>
      </c>
      <c r="F46" s="132">
        <v>9.4</v>
      </c>
      <c r="G46" s="13">
        <v>9982</v>
      </c>
      <c r="H46" s="132">
        <v>7</v>
      </c>
      <c r="I46" s="13">
        <v>8534</v>
      </c>
      <c r="J46" s="13">
        <v>2307</v>
      </c>
      <c r="K46" s="13">
        <v>40490</v>
      </c>
      <c r="L46" s="13">
        <v>38854</v>
      </c>
      <c r="M46" s="13">
        <f>K46-L46</f>
        <v>1636</v>
      </c>
      <c r="O46" s="81"/>
      <c r="P46" s="13">
        <f t="shared" si="8"/>
        <v>54753</v>
      </c>
      <c r="Q46" s="13">
        <f t="shared" si="8"/>
        <v>470079</v>
      </c>
      <c r="R46" s="13">
        <v>76</v>
      </c>
      <c r="S46" s="13">
        <v>644</v>
      </c>
      <c r="T46" s="13">
        <v>12815</v>
      </c>
      <c r="U46" s="13">
        <v>140644</v>
      </c>
      <c r="V46" s="13">
        <v>41862</v>
      </c>
      <c r="W46" s="13">
        <v>328791</v>
      </c>
      <c r="Y46" s="85">
        <v>29</v>
      </c>
    </row>
    <row r="47" spans="3:25" ht="16.5" customHeight="1">
      <c r="C47" s="133" t="s">
        <v>166</v>
      </c>
      <c r="D47" s="77"/>
      <c r="E47" s="75">
        <v>9789</v>
      </c>
      <c r="F47" s="132">
        <v>9.1</v>
      </c>
      <c r="G47" s="13">
        <v>9770</v>
      </c>
      <c r="H47" s="132">
        <v>9.1</v>
      </c>
      <c r="I47" s="13">
        <v>6020</v>
      </c>
      <c r="J47" s="13">
        <v>1894</v>
      </c>
      <c r="K47" s="13">
        <v>17870</v>
      </c>
      <c r="L47" s="13">
        <v>19731</v>
      </c>
      <c r="M47" s="13">
        <f>K47-L47</f>
        <v>-1861</v>
      </c>
      <c r="O47" s="81"/>
      <c r="P47" s="13">
        <f t="shared" si="8"/>
        <v>63228</v>
      </c>
      <c r="Q47" s="13">
        <f t="shared" si="8"/>
        <v>449848</v>
      </c>
      <c r="R47" s="13">
        <v>164</v>
      </c>
      <c r="S47" s="13">
        <v>2389</v>
      </c>
      <c r="T47" s="13">
        <v>12291</v>
      </c>
      <c r="U47" s="13">
        <v>124596</v>
      </c>
      <c r="V47" s="13">
        <v>50773</v>
      </c>
      <c r="W47" s="13">
        <v>322863</v>
      </c>
      <c r="Y47" s="85">
        <v>30</v>
      </c>
    </row>
    <row r="48" spans="3:25" ht="16.5" customHeight="1">
      <c r="C48" s="133"/>
      <c r="D48" s="77"/>
      <c r="E48" s="75"/>
      <c r="F48" s="132"/>
      <c r="H48" s="132"/>
      <c r="O48" s="81"/>
      <c r="Y48" s="85"/>
    </row>
    <row r="49" spans="3:25" ht="16.5" customHeight="1">
      <c r="C49" s="133" t="s">
        <v>167</v>
      </c>
      <c r="D49" s="77"/>
      <c r="E49" s="75">
        <v>5603</v>
      </c>
      <c r="F49" s="132">
        <v>9.2</v>
      </c>
      <c r="G49" s="13">
        <v>5672</v>
      </c>
      <c r="H49" s="132">
        <v>9.3</v>
      </c>
      <c r="I49" s="13">
        <v>3104</v>
      </c>
      <c r="J49" s="13">
        <v>979</v>
      </c>
      <c r="K49" s="13">
        <v>12553</v>
      </c>
      <c r="L49" s="13">
        <v>12840</v>
      </c>
      <c r="M49" s="13">
        <f>K49-L49</f>
        <v>-287</v>
      </c>
      <c r="O49" s="81"/>
      <c r="P49" s="13">
        <f aca="true" t="shared" si="9" ref="P49:Q53">SUM(R49,T49,V49)</f>
        <v>33847</v>
      </c>
      <c r="Q49" s="13">
        <f t="shared" si="9"/>
        <v>291908</v>
      </c>
      <c r="R49" s="13">
        <v>223</v>
      </c>
      <c r="S49" s="13">
        <v>3224</v>
      </c>
      <c r="T49" s="13">
        <v>6411</v>
      </c>
      <c r="U49" s="13">
        <v>92277</v>
      </c>
      <c r="V49" s="13">
        <v>27213</v>
      </c>
      <c r="W49" s="13">
        <v>196407</v>
      </c>
      <c r="Y49" s="85">
        <v>31</v>
      </c>
    </row>
    <row r="50" spans="3:25" ht="16.5" customHeight="1">
      <c r="C50" s="133" t="s">
        <v>168</v>
      </c>
      <c r="D50" s="77"/>
      <c r="E50" s="75">
        <v>6518</v>
      </c>
      <c r="F50" s="132">
        <v>8.5</v>
      </c>
      <c r="G50" s="13">
        <v>7554</v>
      </c>
      <c r="H50" s="132">
        <v>9.9</v>
      </c>
      <c r="I50" s="13">
        <v>3562</v>
      </c>
      <c r="J50" s="13">
        <v>930</v>
      </c>
      <c r="K50" s="13">
        <v>15324</v>
      </c>
      <c r="L50" s="13">
        <v>16337</v>
      </c>
      <c r="M50" s="13">
        <f>K50-L50</f>
        <v>-1013</v>
      </c>
      <c r="O50" s="81"/>
      <c r="P50" s="13">
        <f t="shared" si="9"/>
        <v>47399</v>
      </c>
      <c r="Q50" s="13">
        <f t="shared" si="9"/>
        <v>361504</v>
      </c>
      <c r="R50" s="13">
        <v>285</v>
      </c>
      <c r="S50" s="13">
        <v>3824</v>
      </c>
      <c r="T50" s="13">
        <v>9866</v>
      </c>
      <c r="U50" s="13">
        <v>116270</v>
      </c>
      <c r="V50" s="13">
        <v>37248</v>
      </c>
      <c r="W50" s="13">
        <v>241410</v>
      </c>
      <c r="Y50" s="85">
        <v>32</v>
      </c>
    </row>
    <row r="51" spans="3:25" ht="16.5" customHeight="1">
      <c r="C51" s="133" t="s">
        <v>169</v>
      </c>
      <c r="D51" s="77"/>
      <c r="E51" s="75">
        <v>19154</v>
      </c>
      <c r="F51" s="132">
        <v>9.9</v>
      </c>
      <c r="G51" s="13">
        <v>16236</v>
      </c>
      <c r="H51" s="132">
        <v>8.4</v>
      </c>
      <c r="I51" s="13">
        <v>11316</v>
      </c>
      <c r="J51" s="13">
        <v>3122</v>
      </c>
      <c r="K51" s="13">
        <v>39721</v>
      </c>
      <c r="L51" s="13">
        <v>39696</v>
      </c>
      <c r="M51" s="13">
        <f>K51-L51</f>
        <v>25</v>
      </c>
      <c r="O51" s="81"/>
      <c r="P51" s="13">
        <f t="shared" si="9"/>
        <v>99954</v>
      </c>
      <c r="Q51" s="13">
        <f t="shared" si="9"/>
        <v>921438</v>
      </c>
      <c r="R51" s="13">
        <v>339</v>
      </c>
      <c r="S51" s="13">
        <v>3433</v>
      </c>
      <c r="T51" s="13">
        <v>21797</v>
      </c>
      <c r="U51" s="13">
        <v>313853</v>
      </c>
      <c r="V51" s="13">
        <v>77818</v>
      </c>
      <c r="W51" s="13">
        <v>604152</v>
      </c>
      <c r="Y51" s="85">
        <v>33</v>
      </c>
    </row>
    <row r="52" spans="3:25" ht="16.5" customHeight="1">
      <c r="C52" s="133" t="s">
        <v>170</v>
      </c>
      <c r="D52" s="77"/>
      <c r="E52" s="75">
        <v>27942</v>
      </c>
      <c r="F52" s="132">
        <v>9.8</v>
      </c>
      <c r="G52" s="13">
        <v>22425</v>
      </c>
      <c r="H52" s="132">
        <v>7.8</v>
      </c>
      <c r="I52" s="13">
        <v>17403</v>
      </c>
      <c r="J52" s="13">
        <v>4749</v>
      </c>
      <c r="K52" s="13">
        <v>64240</v>
      </c>
      <c r="L52" s="13">
        <v>68553</v>
      </c>
      <c r="M52" s="13">
        <f>K52-L52</f>
        <v>-4313</v>
      </c>
      <c r="O52" s="81"/>
      <c r="P52" s="13">
        <f t="shared" si="9"/>
        <v>156096</v>
      </c>
      <c r="Q52" s="13">
        <f t="shared" si="9"/>
        <v>1447610</v>
      </c>
      <c r="R52" s="13">
        <v>414</v>
      </c>
      <c r="S52" s="13">
        <v>4915</v>
      </c>
      <c r="T52" s="13">
        <v>30196</v>
      </c>
      <c r="U52" s="13">
        <v>439781</v>
      </c>
      <c r="V52" s="13">
        <v>125486</v>
      </c>
      <c r="W52" s="13">
        <v>1002914</v>
      </c>
      <c r="Y52" s="85">
        <v>34</v>
      </c>
    </row>
    <row r="53" spans="3:25" ht="16.5" customHeight="1">
      <c r="C53" s="133" t="s">
        <v>171</v>
      </c>
      <c r="D53" s="77"/>
      <c r="E53" s="75">
        <v>13226</v>
      </c>
      <c r="F53" s="132">
        <v>8.6</v>
      </c>
      <c r="G53" s="13">
        <v>14179</v>
      </c>
      <c r="H53" s="132">
        <v>9.2</v>
      </c>
      <c r="I53" s="13">
        <v>8181</v>
      </c>
      <c r="J53" s="13">
        <v>2570</v>
      </c>
      <c r="K53" s="13">
        <v>34404</v>
      </c>
      <c r="L53" s="13">
        <v>36531</v>
      </c>
      <c r="M53" s="13">
        <f>K53-L53</f>
        <v>-2127</v>
      </c>
      <c r="O53" s="81"/>
      <c r="P53" s="13">
        <f t="shared" si="9"/>
        <v>83193</v>
      </c>
      <c r="Q53" s="13">
        <f t="shared" si="9"/>
        <v>732406</v>
      </c>
      <c r="R53" s="13">
        <v>263</v>
      </c>
      <c r="S53" s="13">
        <v>3326</v>
      </c>
      <c r="T53" s="13">
        <v>14486</v>
      </c>
      <c r="U53" s="13">
        <v>225553</v>
      </c>
      <c r="V53" s="13">
        <v>68444</v>
      </c>
      <c r="W53" s="13">
        <v>503527</v>
      </c>
      <c r="Y53" s="85">
        <v>35</v>
      </c>
    </row>
    <row r="54" spans="3:25" ht="16.5" customHeight="1">
      <c r="C54" s="133"/>
      <c r="D54" s="77"/>
      <c r="E54" s="75"/>
      <c r="F54" s="132"/>
      <c r="H54" s="132"/>
      <c r="O54" s="81"/>
      <c r="Y54" s="85"/>
    </row>
    <row r="55" spans="3:25" ht="16.5" customHeight="1">
      <c r="C55" s="133" t="s">
        <v>172</v>
      </c>
      <c r="D55" s="77"/>
      <c r="E55" s="75">
        <v>7176</v>
      </c>
      <c r="F55" s="132">
        <v>8.6</v>
      </c>
      <c r="G55" s="13">
        <v>7734</v>
      </c>
      <c r="H55" s="132">
        <v>9.3</v>
      </c>
      <c r="I55" s="13">
        <v>4359</v>
      </c>
      <c r="J55" s="13">
        <v>1286</v>
      </c>
      <c r="K55" s="13">
        <v>14647</v>
      </c>
      <c r="L55" s="13">
        <v>15188</v>
      </c>
      <c r="M55" s="13">
        <f aca="true" t="shared" si="10" ref="M55:M60">K55-L55</f>
        <v>-541</v>
      </c>
      <c r="O55" s="81"/>
      <c r="P55" s="13">
        <f aca="true" t="shared" si="11" ref="P55:Q60">SUM(R55,T55,V55)</f>
        <v>48787</v>
      </c>
      <c r="Q55" s="13">
        <f t="shared" si="11"/>
        <v>375485</v>
      </c>
      <c r="R55" s="13">
        <v>259</v>
      </c>
      <c r="S55" s="13">
        <v>2412</v>
      </c>
      <c r="T55" s="13">
        <v>9646</v>
      </c>
      <c r="U55" s="13">
        <v>115510</v>
      </c>
      <c r="V55" s="13">
        <v>38882</v>
      </c>
      <c r="W55" s="13">
        <v>257563</v>
      </c>
      <c r="Y55" s="85">
        <v>36</v>
      </c>
    </row>
    <row r="56" spans="3:25" ht="16.5" customHeight="1">
      <c r="C56" s="133" t="s">
        <v>173</v>
      </c>
      <c r="D56" s="77"/>
      <c r="E56" s="75">
        <v>9511</v>
      </c>
      <c r="F56" s="132">
        <v>9.3</v>
      </c>
      <c r="G56" s="13">
        <v>8959</v>
      </c>
      <c r="H56" s="132">
        <v>8.7</v>
      </c>
      <c r="I56" s="13">
        <v>5944</v>
      </c>
      <c r="J56" s="13">
        <v>1682</v>
      </c>
      <c r="K56" s="13">
        <v>25404</v>
      </c>
      <c r="L56" s="13">
        <v>25453</v>
      </c>
      <c r="M56" s="13">
        <f t="shared" si="10"/>
        <v>-49</v>
      </c>
      <c r="O56" s="81"/>
      <c r="P56" s="13">
        <f t="shared" si="11"/>
        <v>61183</v>
      </c>
      <c r="Q56" s="13">
        <f t="shared" si="11"/>
        <v>517224</v>
      </c>
      <c r="R56" s="13">
        <v>248</v>
      </c>
      <c r="S56" s="13">
        <v>2329</v>
      </c>
      <c r="T56" s="13">
        <v>12879</v>
      </c>
      <c r="U56" s="13">
        <v>158435</v>
      </c>
      <c r="V56" s="13">
        <v>48056</v>
      </c>
      <c r="W56" s="13">
        <v>356460</v>
      </c>
      <c r="Y56" s="85">
        <v>37</v>
      </c>
    </row>
    <row r="57" spans="3:25" ht="16.5" customHeight="1">
      <c r="C57" s="133" t="s">
        <v>174</v>
      </c>
      <c r="D57" s="77"/>
      <c r="E57" s="75">
        <v>13710</v>
      </c>
      <c r="F57" s="132">
        <v>9.1</v>
      </c>
      <c r="G57" s="13">
        <v>13476</v>
      </c>
      <c r="H57" s="132">
        <v>9</v>
      </c>
      <c r="I57" s="13">
        <v>8070</v>
      </c>
      <c r="J57" s="13">
        <v>2596</v>
      </c>
      <c r="K57" s="13">
        <v>27168</v>
      </c>
      <c r="L57" s="13">
        <v>28955</v>
      </c>
      <c r="M57" s="13">
        <f t="shared" si="10"/>
        <v>-1787</v>
      </c>
      <c r="O57" s="81"/>
      <c r="P57" s="13">
        <f t="shared" si="11"/>
        <v>84705</v>
      </c>
      <c r="Q57" s="13">
        <f t="shared" si="11"/>
        <v>684842</v>
      </c>
      <c r="R57" s="13">
        <v>459</v>
      </c>
      <c r="S57" s="13">
        <v>5956</v>
      </c>
      <c r="T57" s="13">
        <v>16048</v>
      </c>
      <c r="U57" s="13">
        <v>208747</v>
      </c>
      <c r="V57" s="13">
        <v>68198</v>
      </c>
      <c r="W57" s="13">
        <v>470139</v>
      </c>
      <c r="Y57" s="85">
        <v>38</v>
      </c>
    </row>
    <row r="58" spans="3:25" ht="16.5" customHeight="1">
      <c r="C58" s="133" t="s">
        <v>175</v>
      </c>
      <c r="D58" s="77"/>
      <c r="E58" s="75">
        <v>6807</v>
      </c>
      <c r="F58" s="132">
        <v>8.4</v>
      </c>
      <c r="G58" s="13">
        <v>7974</v>
      </c>
      <c r="H58" s="132">
        <v>9.8</v>
      </c>
      <c r="I58" s="13">
        <v>4148</v>
      </c>
      <c r="J58" s="13">
        <v>1668</v>
      </c>
      <c r="K58" s="13">
        <v>14481</v>
      </c>
      <c r="L58" s="13">
        <v>14746</v>
      </c>
      <c r="M58" s="13">
        <f t="shared" si="10"/>
        <v>-265</v>
      </c>
      <c r="O58" s="81"/>
      <c r="P58" s="13">
        <f t="shared" si="11"/>
        <v>49034</v>
      </c>
      <c r="Q58" s="13">
        <f t="shared" si="11"/>
        <v>358392</v>
      </c>
      <c r="R58" s="13">
        <v>253</v>
      </c>
      <c r="S58" s="13">
        <v>3824</v>
      </c>
      <c r="T58" s="13">
        <v>8162</v>
      </c>
      <c r="U58" s="13">
        <v>85339</v>
      </c>
      <c r="V58" s="13">
        <v>40619</v>
      </c>
      <c r="W58" s="13">
        <v>269229</v>
      </c>
      <c r="Y58" s="85">
        <v>39</v>
      </c>
    </row>
    <row r="59" spans="3:25" ht="16.5" customHeight="1">
      <c r="C59" s="133" t="s">
        <v>176</v>
      </c>
      <c r="D59" s="77"/>
      <c r="E59" s="75">
        <v>47539</v>
      </c>
      <c r="F59" s="132">
        <v>9.6</v>
      </c>
      <c r="G59" s="13">
        <v>36884</v>
      </c>
      <c r="H59" s="132">
        <v>7.5</v>
      </c>
      <c r="I59" s="13">
        <v>30413</v>
      </c>
      <c r="J59" s="13">
        <v>10455</v>
      </c>
      <c r="K59" s="13">
        <v>122607</v>
      </c>
      <c r="L59" s="13">
        <v>112778</v>
      </c>
      <c r="M59" s="13">
        <f t="shared" si="10"/>
        <v>9829</v>
      </c>
      <c r="O59" s="81"/>
      <c r="P59" s="13">
        <f t="shared" si="11"/>
        <v>253276</v>
      </c>
      <c r="Q59" s="13">
        <f t="shared" si="11"/>
        <v>2337850</v>
      </c>
      <c r="R59" s="13">
        <v>327</v>
      </c>
      <c r="S59" s="13">
        <v>4143</v>
      </c>
      <c r="T59" s="13">
        <v>40681</v>
      </c>
      <c r="U59" s="13">
        <v>562602</v>
      </c>
      <c r="V59" s="13">
        <v>212268</v>
      </c>
      <c r="W59" s="13">
        <v>1771105</v>
      </c>
      <c r="Y59" s="85">
        <v>40</v>
      </c>
    </row>
    <row r="60" spans="3:25" ht="16.5" customHeight="1">
      <c r="C60" s="133" t="s">
        <v>177</v>
      </c>
      <c r="D60" s="77"/>
      <c r="E60" s="75">
        <v>8909</v>
      </c>
      <c r="F60" s="132">
        <v>10.1</v>
      </c>
      <c r="G60" s="13">
        <v>7860</v>
      </c>
      <c r="H60" s="132">
        <v>8.9</v>
      </c>
      <c r="I60" s="13">
        <v>4768</v>
      </c>
      <c r="J60" s="13">
        <v>1380</v>
      </c>
      <c r="K60" s="13">
        <v>20712</v>
      </c>
      <c r="L60" s="13">
        <v>22148</v>
      </c>
      <c r="M60" s="13">
        <f t="shared" si="10"/>
        <v>-1436</v>
      </c>
      <c r="O60" s="81"/>
      <c r="P60" s="13">
        <f t="shared" si="11"/>
        <v>46041</v>
      </c>
      <c r="Q60" s="13">
        <f t="shared" si="11"/>
        <v>401075</v>
      </c>
      <c r="R60" s="13">
        <v>186</v>
      </c>
      <c r="S60" s="13">
        <v>2808</v>
      </c>
      <c r="T60" s="13">
        <v>8830</v>
      </c>
      <c r="U60" s="13">
        <v>124576</v>
      </c>
      <c r="V60" s="13">
        <v>37025</v>
      </c>
      <c r="W60" s="13">
        <v>273691</v>
      </c>
      <c r="Y60" s="85">
        <v>41</v>
      </c>
    </row>
    <row r="61" spans="3:25" ht="16.5" customHeight="1">
      <c r="C61" s="133"/>
      <c r="D61" s="77"/>
      <c r="F61" s="132"/>
      <c r="H61" s="132"/>
      <c r="O61" s="81"/>
      <c r="Y61" s="85"/>
    </row>
    <row r="62" spans="3:25" ht="16.5" customHeight="1">
      <c r="C62" s="133" t="s">
        <v>178</v>
      </c>
      <c r="D62" s="77"/>
      <c r="E62" s="75">
        <v>14431</v>
      </c>
      <c r="F62" s="132">
        <v>9.4</v>
      </c>
      <c r="G62" s="13">
        <v>12983</v>
      </c>
      <c r="H62" s="132">
        <v>8.5</v>
      </c>
      <c r="I62" s="13">
        <v>8100</v>
      </c>
      <c r="J62" s="13">
        <v>2499</v>
      </c>
      <c r="K62" s="13">
        <v>33002</v>
      </c>
      <c r="L62" s="13">
        <v>39242</v>
      </c>
      <c r="M62" s="13">
        <f>K62-L62</f>
        <v>-6240</v>
      </c>
      <c r="O62" s="81"/>
      <c r="P62" s="13">
        <f>SUM(R62,T62,V62)</f>
        <v>80040</v>
      </c>
      <c r="Q62" s="13">
        <f>SUM(S62,U62,W62)</f>
        <v>655207</v>
      </c>
      <c r="R62" s="13">
        <v>441</v>
      </c>
      <c r="S62" s="13">
        <v>8752</v>
      </c>
      <c r="T62" s="13">
        <v>13129</v>
      </c>
      <c r="U62" s="13">
        <v>162948</v>
      </c>
      <c r="V62" s="13">
        <v>66470</v>
      </c>
      <c r="W62" s="13">
        <v>483507</v>
      </c>
      <c r="Y62" s="85">
        <v>42</v>
      </c>
    </row>
    <row r="63" spans="3:25" ht="16.5" customHeight="1">
      <c r="C63" s="133"/>
      <c r="D63" s="77"/>
      <c r="F63" s="132"/>
      <c r="H63" s="132"/>
      <c r="O63" s="81"/>
      <c r="Y63" s="85"/>
    </row>
    <row r="64" spans="3:25" ht="16.5" customHeight="1">
      <c r="C64" s="133" t="s">
        <v>179</v>
      </c>
      <c r="D64" s="77"/>
      <c r="E64" s="75">
        <v>17451</v>
      </c>
      <c r="F64" s="132">
        <v>9.4</v>
      </c>
      <c r="G64" s="13">
        <v>15298</v>
      </c>
      <c r="H64" s="132">
        <v>8.2</v>
      </c>
      <c r="I64" s="13">
        <v>9656</v>
      </c>
      <c r="J64" s="13">
        <v>3049</v>
      </c>
      <c r="K64" s="13">
        <v>38348</v>
      </c>
      <c r="L64" s="13">
        <v>38709</v>
      </c>
      <c r="M64" s="13">
        <f>K64-L64</f>
        <v>-361</v>
      </c>
      <c r="O64" s="81"/>
      <c r="P64" s="13">
        <f aca="true" t="shared" si="12" ref="P64:Q68">SUM(R64,T64,V64)</f>
        <v>91442</v>
      </c>
      <c r="Q64" s="13">
        <f t="shared" si="12"/>
        <v>793966</v>
      </c>
      <c r="R64" s="13">
        <v>579</v>
      </c>
      <c r="S64" s="13">
        <v>7553</v>
      </c>
      <c r="T64" s="13">
        <v>15462</v>
      </c>
      <c r="U64" s="13">
        <v>212540</v>
      </c>
      <c r="V64" s="13">
        <v>75401</v>
      </c>
      <c r="W64" s="13">
        <v>573873</v>
      </c>
      <c r="Y64" s="85">
        <v>43</v>
      </c>
    </row>
    <row r="65" spans="3:25" ht="16.5" customHeight="1">
      <c r="C65" s="133" t="s">
        <v>180</v>
      </c>
      <c r="D65" s="77"/>
      <c r="E65" s="75">
        <v>11103</v>
      </c>
      <c r="F65" s="132">
        <v>9.1</v>
      </c>
      <c r="G65" s="13">
        <v>10704</v>
      </c>
      <c r="H65" s="132">
        <v>8.7</v>
      </c>
      <c r="I65" s="13">
        <v>6483</v>
      </c>
      <c r="J65" s="13">
        <v>2115</v>
      </c>
      <c r="K65" s="13">
        <v>26764</v>
      </c>
      <c r="L65" s="13">
        <v>28222</v>
      </c>
      <c r="M65" s="13">
        <f>K65-L65</f>
        <v>-1458</v>
      </c>
      <c r="O65" s="81"/>
      <c r="P65" s="13">
        <f t="shared" si="12"/>
        <v>66703</v>
      </c>
      <c r="Q65" s="13">
        <f t="shared" si="12"/>
        <v>554585</v>
      </c>
      <c r="R65" s="13">
        <v>416</v>
      </c>
      <c r="S65" s="13">
        <v>4004</v>
      </c>
      <c r="T65" s="13">
        <v>10627</v>
      </c>
      <c r="U65" s="13">
        <v>157338</v>
      </c>
      <c r="V65" s="13">
        <v>55660</v>
      </c>
      <c r="W65" s="13">
        <v>393243</v>
      </c>
      <c r="Y65" s="85">
        <v>44</v>
      </c>
    </row>
    <row r="66" spans="3:25" ht="16.5" customHeight="1">
      <c r="C66" s="133" t="s">
        <v>181</v>
      </c>
      <c r="D66" s="77"/>
      <c r="E66" s="75">
        <v>11501</v>
      </c>
      <c r="F66" s="132">
        <v>9.8</v>
      </c>
      <c r="G66" s="13">
        <v>9752</v>
      </c>
      <c r="H66" s="132">
        <v>8.3</v>
      </c>
      <c r="I66" s="13">
        <v>6177</v>
      </c>
      <c r="J66" s="13">
        <v>2279</v>
      </c>
      <c r="K66" s="13">
        <v>26806</v>
      </c>
      <c r="L66" s="13">
        <v>29259</v>
      </c>
      <c r="M66" s="13">
        <f>K66-L66</f>
        <v>-2453</v>
      </c>
      <c r="O66" s="81"/>
      <c r="P66" s="13">
        <f t="shared" si="12"/>
        <v>64001</v>
      </c>
      <c r="Q66" s="13">
        <f t="shared" si="12"/>
        <v>513062</v>
      </c>
      <c r="R66" s="13">
        <v>709</v>
      </c>
      <c r="S66" s="13">
        <v>8129</v>
      </c>
      <c r="T66" s="13">
        <v>11143</v>
      </c>
      <c r="U66" s="13">
        <v>141819</v>
      </c>
      <c r="V66" s="13">
        <v>52149</v>
      </c>
      <c r="W66" s="13">
        <v>363114</v>
      </c>
      <c r="Y66" s="85">
        <v>45</v>
      </c>
    </row>
    <row r="67" spans="3:26" ht="16.5" customHeight="1">
      <c r="C67" s="133" t="s">
        <v>182</v>
      </c>
      <c r="D67" s="77"/>
      <c r="E67" s="75">
        <v>16427</v>
      </c>
      <c r="F67" s="132">
        <v>9.2</v>
      </c>
      <c r="G67" s="13">
        <v>16453</v>
      </c>
      <c r="H67" s="132">
        <v>9.2</v>
      </c>
      <c r="I67" s="13">
        <v>8868</v>
      </c>
      <c r="J67" s="13">
        <v>2949</v>
      </c>
      <c r="K67" s="13">
        <v>38942</v>
      </c>
      <c r="L67" s="13">
        <v>40062</v>
      </c>
      <c r="M67" s="13">
        <f>K67-L67</f>
        <v>-1120</v>
      </c>
      <c r="N67" s="75"/>
      <c r="O67" s="81"/>
      <c r="P67" s="13">
        <f t="shared" si="12"/>
        <v>95467</v>
      </c>
      <c r="Q67" s="13">
        <f t="shared" si="12"/>
        <v>754292</v>
      </c>
      <c r="R67" s="13">
        <v>1093</v>
      </c>
      <c r="S67" s="13">
        <v>11846</v>
      </c>
      <c r="T67" s="13">
        <v>16628</v>
      </c>
      <c r="U67" s="13">
        <v>199840</v>
      </c>
      <c r="V67" s="13">
        <v>77746</v>
      </c>
      <c r="W67" s="13">
        <v>542606</v>
      </c>
      <c r="Y67" s="85">
        <v>46</v>
      </c>
      <c r="Z67" s="75"/>
    </row>
    <row r="68" spans="2:26" ht="16.5" customHeight="1">
      <c r="B68" s="47"/>
      <c r="C68" s="134" t="s">
        <v>183</v>
      </c>
      <c r="D68" s="124"/>
      <c r="E68" s="47">
        <v>16614</v>
      </c>
      <c r="F68" s="135">
        <v>12.9</v>
      </c>
      <c r="G68" s="47">
        <v>7381</v>
      </c>
      <c r="H68" s="135">
        <v>5.7</v>
      </c>
      <c r="I68" s="47">
        <v>8458</v>
      </c>
      <c r="J68" s="47">
        <v>3109</v>
      </c>
      <c r="K68" s="47">
        <v>23335</v>
      </c>
      <c r="L68" s="47">
        <v>23712</v>
      </c>
      <c r="M68" s="47">
        <f>K68-L68</f>
        <v>-377</v>
      </c>
      <c r="N68" s="75"/>
      <c r="O68" s="81"/>
      <c r="P68" s="47">
        <f t="shared" si="12"/>
        <v>75688</v>
      </c>
      <c r="Q68" s="47">
        <f t="shared" si="12"/>
        <v>516475</v>
      </c>
      <c r="R68" s="47">
        <v>159</v>
      </c>
      <c r="S68" s="47">
        <v>1440</v>
      </c>
      <c r="T68" s="47">
        <v>8871</v>
      </c>
      <c r="U68" s="47">
        <v>87546</v>
      </c>
      <c r="V68" s="47">
        <v>66658</v>
      </c>
      <c r="W68" s="47">
        <v>427489</v>
      </c>
      <c r="X68" s="47"/>
      <c r="Y68" s="136">
        <v>47</v>
      </c>
      <c r="Z68" s="75"/>
    </row>
    <row r="69" spans="2:26" ht="16.5" customHeight="1">
      <c r="B69" s="75"/>
      <c r="C69" s="137"/>
      <c r="D69" s="77"/>
      <c r="E69" s="75"/>
      <c r="F69" s="138"/>
      <c r="G69" s="75"/>
      <c r="H69" s="138"/>
      <c r="I69" s="75"/>
      <c r="J69" s="75"/>
      <c r="K69" s="92" t="s">
        <v>184</v>
      </c>
      <c r="L69" s="94"/>
      <c r="M69" s="94"/>
      <c r="N69" s="75"/>
      <c r="O69" s="81"/>
      <c r="P69" s="75"/>
      <c r="Q69" s="75"/>
      <c r="R69" s="75"/>
      <c r="S69" s="75"/>
      <c r="T69" s="75"/>
      <c r="U69" s="75"/>
      <c r="V69" s="75"/>
      <c r="W69" s="75"/>
      <c r="X69" s="75"/>
      <c r="Y69" s="85"/>
      <c r="Z69" s="75"/>
    </row>
    <row r="70" spans="3:25" s="75" customFormat="1" ht="16.5" customHeight="1">
      <c r="C70" s="97" t="s">
        <v>95</v>
      </c>
      <c r="D70" s="77"/>
      <c r="E70" s="139" t="s">
        <v>185</v>
      </c>
      <c r="F70" s="139"/>
      <c r="G70" s="139"/>
      <c r="H70" s="139"/>
      <c r="I70" s="139"/>
      <c r="J70" s="139"/>
      <c r="K70" s="140"/>
      <c r="L70" s="141"/>
      <c r="M70" s="141"/>
      <c r="O70" s="142"/>
      <c r="P70" s="139" t="s">
        <v>186</v>
      </c>
      <c r="Q70" s="139"/>
      <c r="R70" s="139"/>
      <c r="S70" s="139"/>
      <c r="T70" s="139"/>
      <c r="U70" s="139"/>
      <c r="V70" s="139"/>
      <c r="W70" s="139"/>
      <c r="X70" s="139"/>
      <c r="Y70" s="99" t="s">
        <v>95</v>
      </c>
    </row>
    <row r="71" spans="2:26" ht="16.5" customHeight="1" thickBot="1">
      <c r="B71" s="74"/>
      <c r="C71" s="119"/>
      <c r="D71" s="112"/>
      <c r="E71" s="120"/>
      <c r="F71" s="120"/>
      <c r="G71" s="120"/>
      <c r="H71" s="120"/>
      <c r="I71" s="120"/>
      <c r="J71" s="120"/>
      <c r="K71" s="143" t="s">
        <v>187</v>
      </c>
      <c r="L71" s="144"/>
      <c r="M71" s="144"/>
      <c r="N71" s="75"/>
      <c r="O71" s="81"/>
      <c r="P71" s="120"/>
      <c r="Q71" s="120"/>
      <c r="R71" s="120"/>
      <c r="S71" s="120"/>
      <c r="T71" s="120"/>
      <c r="U71" s="120"/>
      <c r="V71" s="120"/>
      <c r="W71" s="120"/>
      <c r="X71" s="120"/>
      <c r="Y71" s="145"/>
      <c r="Z71" s="75"/>
    </row>
    <row r="72" spans="3:26" ht="16.5" customHeight="1">
      <c r="C72" s="13" t="s">
        <v>195</v>
      </c>
      <c r="N72" s="75"/>
      <c r="O72" s="81"/>
      <c r="Z72" s="75"/>
    </row>
    <row r="75" spans="3:7" ht="18.75" customHeight="1">
      <c r="C75"/>
      <c r="E75" s="21"/>
      <c r="G75" s="21"/>
    </row>
    <row r="78" ht="13.5" customHeight="1">
      <c r="C78"/>
    </row>
  </sheetData>
  <mergeCells count="10">
    <mergeCell ref="Y4:Y5"/>
    <mergeCell ref="Y6:Y7"/>
    <mergeCell ref="P5:Q6"/>
    <mergeCell ref="R5:S6"/>
    <mergeCell ref="T5:U6"/>
    <mergeCell ref="V5:X6"/>
    <mergeCell ref="K69:M70"/>
    <mergeCell ref="C4:C7"/>
    <mergeCell ref="I4:I7"/>
    <mergeCell ref="J4:J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Z77"/>
  <sheetViews>
    <sheetView showGridLines="0" workbookViewId="0" topLeftCell="A1">
      <selection activeCell="H9" sqref="H9"/>
    </sheetView>
  </sheetViews>
  <sheetFormatPr defaultColWidth="8.625" defaultRowHeight="12.75"/>
  <cols>
    <col min="1" max="1" width="5.75390625" style="13" customWidth="1"/>
    <col min="2" max="2" width="0.875" style="13" customWidth="1"/>
    <col min="3" max="3" width="17.75390625" style="13" customWidth="1"/>
    <col min="4" max="4" width="0.875" style="13" customWidth="1"/>
    <col min="5" max="12" width="15.75390625" style="13" customWidth="1"/>
    <col min="13" max="13" width="4.00390625" style="13" customWidth="1"/>
    <col min="14" max="14" width="5.75390625" style="13" customWidth="1"/>
    <col min="15" max="22" width="16.25390625" style="13" customWidth="1"/>
    <col min="23" max="23" width="0.875" style="13" customWidth="1"/>
    <col min="24" max="24" width="16.25390625" style="13" customWidth="1"/>
    <col min="25" max="25" width="4.00390625" style="13" customWidth="1"/>
    <col min="26" max="26" width="16.375" style="13" customWidth="1"/>
    <col min="27" max="16384" width="8.625" style="13" customWidth="1"/>
  </cols>
  <sheetData>
    <row r="1" spans="3:24" ht="16.5" customHeight="1">
      <c r="C1" s="13" t="s">
        <v>265</v>
      </c>
      <c r="O1" s="146"/>
      <c r="U1" s="70" t="s">
        <v>266</v>
      </c>
      <c r="V1" s="70"/>
      <c r="W1" s="70"/>
      <c r="X1" s="70"/>
    </row>
    <row r="2" spans="3:20" ht="24">
      <c r="C2" s="71" t="s">
        <v>111</v>
      </c>
      <c r="O2" s="71" t="s">
        <v>196</v>
      </c>
      <c r="T2" s="13" t="s">
        <v>113</v>
      </c>
    </row>
    <row r="3" spans="2:26" ht="16.5" customHeight="1" thickBot="1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O3" s="74"/>
      <c r="P3" s="74"/>
      <c r="Q3" s="74"/>
      <c r="R3" s="74"/>
      <c r="S3" s="74"/>
      <c r="T3" s="74"/>
      <c r="U3" s="147"/>
      <c r="V3" s="147"/>
      <c r="W3" s="147"/>
      <c r="X3" s="74"/>
      <c r="Z3" s="75"/>
    </row>
    <row r="4" spans="4:26" ht="16.5" customHeight="1">
      <c r="D4" s="77"/>
      <c r="E4" s="75" t="s">
        <v>120</v>
      </c>
      <c r="F4" s="79" t="s">
        <v>197</v>
      </c>
      <c r="G4" s="78"/>
      <c r="H4" s="78"/>
      <c r="I4" s="78"/>
      <c r="J4" s="78"/>
      <c r="K4" s="79" t="s">
        <v>198</v>
      </c>
      <c r="L4" s="78"/>
      <c r="O4" s="78" t="s">
        <v>199</v>
      </c>
      <c r="P4" s="78"/>
      <c r="Q4" s="78"/>
      <c r="R4" s="79" t="s">
        <v>200</v>
      </c>
      <c r="S4" s="78"/>
      <c r="T4" s="78"/>
      <c r="U4" s="79" t="s">
        <v>201</v>
      </c>
      <c r="V4" s="78"/>
      <c r="W4" s="78"/>
      <c r="X4" s="99" t="s">
        <v>10</v>
      </c>
      <c r="Z4" s="75"/>
    </row>
    <row r="5" spans="3:26" ht="16.5" customHeight="1">
      <c r="C5" s="130" t="s">
        <v>11</v>
      </c>
      <c r="D5" s="77"/>
      <c r="E5" s="97" t="s">
        <v>202</v>
      </c>
      <c r="F5" s="148" t="s">
        <v>17</v>
      </c>
      <c r="G5" s="148" t="s">
        <v>203</v>
      </c>
      <c r="H5" s="149" t="s">
        <v>204</v>
      </c>
      <c r="I5" s="47"/>
      <c r="J5" s="47"/>
      <c r="K5" s="148" t="s">
        <v>17</v>
      </c>
      <c r="L5" s="149" t="s">
        <v>205</v>
      </c>
      <c r="O5" s="150" t="s">
        <v>17</v>
      </c>
      <c r="P5" s="151" t="s">
        <v>18</v>
      </c>
      <c r="Q5" s="151" t="s">
        <v>19</v>
      </c>
      <c r="R5" s="148" t="s">
        <v>17</v>
      </c>
      <c r="S5" s="148" t="s">
        <v>206</v>
      </c>
      <c r="T5" s="148" t="s">
        <v>207</v>
      </c>
      <c r="U5" s="152" t="s">
        <v>208</v>
      </c>
      <c r="V5" s="149" t="s">
        <v>209</v>
      </c>
      <c r="W5" s="67"/>
      <c r="X5" s="153"/>
      <c r="Z5" s="75"/>
    </row>
    <row r="6" spans="2:26" ht="16.5" customHeight="1" thickBot="1">
      <c r="B6" s="74"/>
      <c r="C6" s="117"/>
      <c r="D6" s="112"/>
      <c r="E6" s="74"/>
      <c r="F6" s="61"/>
      <c r="G6" s="61"/>
      <c r="H6" s="59"/>
      <c r="I6" s="118" t="s">
        <v>210</v>
      </c>
      <c r="J6" s="118" t="s">
        <v>211</v>
      </c>
      <c r="K6" s="61"/>
      <c r="L6" s="59"/>
      <c r="O6" s="68"/>
      <c r="P6" s="63"/>
      <c r="Q6" s="63"/>
      <c r="R6" s="61"/>
      <c r="S6" s="61"/>
      <c r="T6" s="61"/>
      <c r="U6" s="154"/>
      <c r="V6" s="59"/>
      <c r="W6" s="68"/>
      <c r="X6" s="118" t="s">
        <v>31</v>
      </c>
      <c r="Z6" s="75"/>
    </row>
    <row r="7" spans="2:26" ht="16.5" customHeight="1" thickBot="1">
      <c r="B7" s="74"/>
      <c r="C7" s="117" t="s">
        <v>32</v>
      </c>
      <c r="D7" s="112"/>
      <c r="E7" s="120" t="s">
        <v>267</v>
      </c>
      <c r="F7" s="120"/>
      <c r="G7" s="120"/>
      <c r="H7" s="120"/>
      <c r="I7" s="120"/>
      <c r="J7" s="120"/>
      <c r="K7" s="120"/>
      <c r="L7" s="120"/>
      <c r="O7" s="120" t="s">
        <v>268</v>
      </c>
      <c r="P7" s="120"/>
      <c r="Q7" s="120"/>
      <c r="R7" s="121" t="s">
        <v>268</v>
      </c>
      <c r="S7" s="120"/>
      <c r="T7" s="120"/>
      <c r="U7" s="121" t="s">
        <v>269</v>
      </c>
      <c r="V7" s="120"/>
      <c r="W7" s="120"/>
      <c r="X7" s="145" t="s">
        <v>35</v>
      </c>
      <c r="Z7" s="75"/>
    </row>
    <row r="8" spans="2:26" ht="16.5" customHeight="1">
      <c r="B8" s="47"/>
      <c r="C8" s="123" t="s">
        <v>270</v>
      </c>
      <c r="D8" s="124"/>
      <c r="E8" s="78" t="s">
        <v>212</v>
      </c>
      <c r="F8" s="78"/>
      <c r="G8" s="78"/>
      <c r="H8" s="78"/>
      <c r="I8" s="78"/>
      <c r="J8" s="78"/>
      <c r="K8" s="79" t="s">
        <v>39</v>
      </c>
      <c r="L8" s="78"/>
      <c r="O8" s="78" t="s">
        <v>39</v>
      </c>
      <c r="P8" s="78"/>
      <c r="Q8" s="78"/>
      <c r="R8" s="79" t="s">
        <v>213</v>
      </c>
      <c r="S8" s="78"/>
      <c r="T8" s="78"/>
      <c r="U8" s="79" t="s">
        <v>214</v>
      </c>
      <c r="V8" s="78"/>
      <c r="W8" s="78"/>
      <c r="X8" s="127" t="s">
        <v>36</v>
      </c>
      <c r="Z8" s="75"/>
    </row>
    <row r="9" spans="2:26" ht="16.5" customHeight="1">
      <c r="B9" s="47"/>
      <c r="C9" s="128" t="s">
        <v>45</v>
      </c>
      <c r="D9" s="124"/>
      <c r="E9" s="125">
        <f>RANK(E61,E12:E67,0)</f>
        <v>33</v>
      </c>
      <c r="F9" s="129">
        <v>34</v>
      </c>
      <c r="G9" s="126">
        <f aca="true" t="shared" si="0" ref="G9:L9">RANK(G61,G12:G67,0)</f>
        <v>27</v>
      </c>
      <c r="H9" s="126">
        <f t="shared" si="0"/>
        <v>36</v>
      </c>
      <c r="I9" s="126">
        <f t="shared" si="0"/>
        <v>23</v>
      </c>
      <c r="J9" s="126">
        <f t="shared" si="0"/>
        <v>36</v>
      </c>
      <c r="K9" s="126">
        <f t="shared" si="0"/>
        <v>33</v>
      </c>
      <c r="L9" s="126">
        <f t="shared" si="0"/>
        <v>33</v>
      </c>
      <c r="O9" s="125">
        <f aca="true" t="shared" si="1" ref="O9:V9">RANK(O61,O12:O67,0)</f>
        <v>31</v>
      </c>
      <c r="P9" s="126">
        <f t="shared" si="1"/>
        <v>28</v>
      </c>
      <c r="Q9" s="126">
        <f t="shared" si="1"/>
        <v>34</v>
      </c>
      <c r="R9" s="126">
        <f t="shared" si="1"/>
        <v>31</v>
      </c>
      <c r="S9" s="126">
        <f t="shared" si="1"/>
        <v>37</v>
      </c>
      <c r="T9" s="126">
        <f t="shared" si="1"/>
        <v>18</v>
      </c>
      <c r="U9" s="126">
        <f t="shared" si="1"/>
        <v>38</v>
      </c>
      <c r="V9" s="126">
        <f t="shared" si="1"/>
        <v>17</v>
      </c>
      <c r="W9" s="125"/>
      <c r="X9" s="127" t="s">
        <v>46</v>
      </c>
      <c r="Z9" s="75"/>
    </row>
    <row r="10" spans="3:26" ht="16.5" customHeight="1">
      <c r="C10" s="130" t="s">
        <v>47</v>
      </c>
      <c r="D10" s="77"/>
      <c r="E10" s="75">
        <f>SUM(E12:E67)</f>
        <v>3291480</v>
      </c>
      <c r="F10" s="75">
        <f>SUM(F12:F67)</f>
        <v>2522160</v>
      </c>
      <c r="G10" s="75">
        <v>434300</v>
      </c>
      <c r="H10" s="75">
        <v>2087860</v>
      </c>
      <c r="I10" s="75">
        <v>382360</v>
      </c>
      <c r="J10" s="75">
        <v>1705500</v>
      </c>
      <c r="K10" s="75">
        <v>11307880</v>
      </c>
      <c r="L10" s="75">
        <v>5516430</v>
      </c>
      <c r="O10" s="75">
        <v>3891950</v>
      </c>
      <c r="P10" s="75">
        <v>1688420</v>
      </c>
      <c r="Q10" s="75">
        <v>2203540</v>
      </c>
      <c r="R10" s="75">
        <v>4041989</v>
      </c>
      <c r="S10" s="75">
        <f>SUM(S12:S67)</f>
        <v>2329038</v>
      </c>
      <c r="T10" s="75">
        <v>1436566</v>
      </c>
      <c r="U10" s="75">
        <v>10344000</v>
      </c>
      <c r="V10" s="75">
        <v>711300</v>
      </c>
      <c r="X10" s="99" t="s">
        <v>47</v>
      </c>
      <c r="Z10" s="75"/>
    </row>
    <row r="11" spans="4:26" ht="16.5" customHeight="1">
      <c r="D11" s="77"/>
      <c r="E11" s="75"/>
      <c r="X11" s="85"/>
      <c r="Z11" s="75"/>
    </row>
    <row r="12" spans="3:24" ht="16.5" customHeight="1">
      <c r="C12" s="133" t="s">
        <v>215</v>
      </c>
      <c r="D12" s="77"/>
      <c r="E12" s="75">
        <v>75690</v>
      </c>
      <c r="F12" s="13">
        <v>68550</v>
      </c>
      <c r="G12" s="13">
        <v>33190</v>
      </c>
      <c r="H12" s="13">
        <v>35360</v>
      </c>
      <c r="I12" s="13">
        <v>22910</v>
      </c>
      <c r="J12" s="13">
        <v>12450</v>
      </c>
      <c r="K12" s="13">
        <v>276720</v>
      </c>
      <c r="L12" s="13">
        <v>134110</v>
      </c>
      <c r="O12" s="13">
        <v>156740</v>
      </c>
      <c r="P12" s="13">
        <v>76740</v>
      </c>
      <c r="Q12" s="13">
        <v>80000</v>
      </c>
      <c r="R12" s="13">
        <v>1087577</v>
      </c>
      <c r="S12" s="13">
        <v>229292</v>
      </c>
      <c r="T12" s="13">
        <v>855824</v>
      </c>
      <c r="U12" s="13">
        <v>792500</v>
      </c>
      <c r="V12" s="13">
        <v>245000</v>
      </c>
      <c r="X12" s="85">
        <v>1</v>
      </c>
    </row>
    <row r="13" spans="3:24" ht="16.5" customHeight="1">
      <c r="C13" s="133" t="s">
        <v>216</v>
      </c>
      <c r="D13" s="77"/>
      <c r="E13" s="75">
        <v>75180</v>
      </c>
      <c r="F13" s="13">
        <v>64350</v>
      </c>
      <c r="G13" s="13">
        <v>10250</v>
      </c>
      <c r="H13" s="13">
        <v>54100</v>
      </c>
      <c r="I13" s="13">
        <v>17230</v>
      </c>
      <c r="J13" s="13">
        <v>36880</v>
      </c>
      <c r="K13" s="13">
        <v>290460</v>
      </c>
      <c r="L13" s="13">
        <v>142150</v>
      </c>
      <c r="O13" s="13">
        <v>106490</v>
      </c>
      <c r="P13" s="13">
        <v>47560</v>
      </c>
      <c r="Q13" s="13">
        <v>58930</v>
      </c>
      <c r="R13" s="13">
        <v>121605</v>
      </c>
      <c r="S13" s="13">
        <v>75948</v>
      </c>
      <c r="T13" s="13">
        <v>24658</v>
      </c>
      <c r="U13" s="13">
        <v>381200</v>
      </c>
      <c r="V13" s="13">
        <v>2390</v>
      </c>
      <c r="X13" s="85">
        <v>2</v>
      </c>
    </row>
    <row r="14" spans="3:24" ht="16.5" customHeight="1">
      <c r="C14" s="133" t="s">
        <v>217</v>
      </c>
      <c r="D14" s="77"/>
      <c r="E14" s="75">
        <v>97970</v>
      </c>
      <c r="F14" s="13">
        <v>81050</v>
      </c>
      <c r="G14" s="13">
        <v>9120</v>
      </c>
      <c r="H14" s="13">
        <v>71930</v>
      </c>
      <c r="I14" s="13">
        <v>15730</v>
      </c>
      <c r="J14" s="13">
        <v>56200</v>
      </c>
      <c r="K14" s="13">
        <v>367190</v>
      </c>
      <c r="L14" s="13">
        <v>179640</v>
      </c>
      <c r="O14" s="13">
        <v>126330</v>
      </c>
      <c r="P14" s="13">
        <v>53000</v>
      </c>
      <c r="Q14" s="13">
        <v>73330</v>
      </c>
      <c r="R14" s="13">
        <v>127112</v>
      </c>
      <c r="S14" s="13">
        <v>91468</v>
      </c>
      <c r="T14" s="13">
        <v>31681</v>
      </c>
      <c r="U14" s="13">
        <v>365900</v>
      </c>
      <c r="V14" s="13">
        <v>3160</v>
      </c>
      <c r="X14" s="85">
        <v>3</v>
      </c>
    </row>
    <row r="15" spans="3:24" ht="16.5" customHeight="1">
      <c r="C15" s="133" t="s">
        <v>218</v>
      </c>
      <c r="D15" s="77"/>
      <c r="E15" s="75">
        <v>90310</v>
      </c>
      <c r="F15" s="13">
        <v>76700</v>
      </c>
      <c r="G15" s="13">
        <v>7330</v>
      </c>
      <c r="H15" s="13">
        <v>69360</v>
      </c>
      <c r="I15" s="13">
        <v>8670</v>
      </c>
      <c r="J15" s="13">
        <v>60690</v>
      </c>
      <c r="K15" s="13">
        <v>382080</v>
      </c>
      <c r="L15" s="13">
        <v>189840</v>
      </c>
      <c r="O15" s="13">
        <v>102360</v>
      </c>
      <c r="P15" s="13">
        <v>45320</v>
      </c>
      <c r="Q15" s="13">
        <v>57040</v>
      </c>
      <c r="R15" s="13">
        <v>125574</v>
      </c>
      <c r="S15" s="13">
        <v>110128</v>
      </c>
      <c r="T15" s="13">
        <v>14549</v>
      </c>
      <c r="U15" s="13">
        <v>490800</v>
      </c>
      <c r="V15" s="13">
        <v>4490</v>
      </c>
      <c r="X15" s="85">
        <v>4</v>
      </c>
    </row>
    <row r="16" spans="3:24" ht="16.5" customHeight="1">
      <c r="C16" s="133" t="s">
        <v>219</v>
      </c>
      <c r="D16" s="77"/>
      <c r="E16" s="75">
        <v>86270</v>
      </c>
      <c r="F16" s="13">
        <v>75210</v>
      </c>
      <c r="G16" s="13">
        <v>7470</v>
      </c>
      <c r="H16" s="13">
        <v>67740</v>
      </c>
      <c r="I16" s="13">
        <v>11940</v>
      </c>
      <c r="J16" s="13">
        <v>55800</v>
      </c>
      <c r="K16" s="13">
        <v>340030</v>
      </c>
      <c r="L16" s="13">
        <v>163010</v>
      </c>
      <c r="O16" s="13">
        <v>92580</v>
      </c>
      <c r="P16" s="13">
        <v>40320</v>
      </c>
      <c r="Q16" s="13">
        <v>52250</v>
      </c>
      <c r="R16" s="13">
        <v>135447</v>
      </c>
      <c r="S16" s="13">
        <v>122971</v>
      </c>
      <c r="T16" s="13">
        <v>9844</v>
      </c>
      <c r="U16" s="13">
        <v>613300</v>
      </c>
      <c r="V16" s="13">
        <v>560</v>
      </c>
      <c r="X16" s="85">
        <v>5</v>
      </c>
    </row>
    <row r="17" spans="3:24" ht="16.5" customHeight="1">
      <c r="C17" s="133"/>
      <c r="D17" s="77"/>
      <c r="E17" s="75"/>
      <c r="X17" s="85"/>
    </row>
    <row r="18" spans="3:24" ht="16.5" customHeight="1">
      <c r="C18" s="133" t="s">
        <v>220</v>
      </c>
      <c r="D18" s="77"/>
      <c r="E18" s="75">
        <v>72150</v>
      </c>
      <c r="F18" s="13">
        <v>61440</v>
      </c>
      <c r="G18" s="13">
        <v>5140</v>
      </c>
      <c r="H18" s="13">
        <v>56300</v>
      </c>
      <c r="I18" s="13">
        <v>13620</v>
      </c>
      <c r="J18" s="13">
        <v>42680</v>
      </c>
      <c r="K18" s="13">
        <v>307890</v>
      </c>
      <c r="L18" s="13">
        <v>146700</v>
      </c>
      <c r="O18" s="13">
        <v>94780</v>
      </c>
      <c r="P18" s="13">
        <v>45620</v>
      </c>
      <c r="Q18" s="13">
        <v>49160</v>
      </c>
      <c r="R18" s="13">
        <v>112199</v>
      </c>
      <c r="S18" s="13">
        <v>90995</v>
      </c>
      <c r="T18" s="13">
        <v>10120</v>
      </c>
      <c r="U18" s="13">
        <v>479800</v>
      </c>
      <c r="V18" s="13">
        <v>86</v>
      </c>
      <c r="X18" s="85">
        <v>6</v>
      </c>
    </row>
    <row r="19" spans="3:24" ht="16.5" customHeight="1">
      <c r="C19" s="133" t="s">
        <v>221</v>
      </c>
      <c r="D19" s="77"/>
      <c r="E19" s="75">
        <v>116910</v>
      </c>
      <c r="F19" s="13">
        <v>97800</v>
      </c>
      <c r="G19" s="13">
        <v>10390</v>
      </c>
      <c r="H19" s="13">
        <v>87410</v>
      </c>
      <c r="I19" s="13">
        <v>9000</v>
      </c>
      <c r="J19" s="13">
        <v>78410</v>
      </c>
      <c r="K19" s="13">
        <v>479460</v>
      </c>
      <c r="L19" s="13">
        <v>242690</v>
      </c>
      <c r="O19" s="13">
        <v>139140</v>
      </c>
      <c r="P19" s="13">
        <v>61790</v>
      </c>
      <c r="Q19" s="13">
        <v>77350</v>
      </c>
      <c r="R19" s="13">
        <v>139611</v>
      </c>
      <c r="S19" s="13">
        <v>106401</v>
      </c>
      <c r="T19" s="13">
        <v>24992</v>
      </c>
      <c r="U19" s="13">
        <v>476200</v>
      </c>
      <c r="V19" s="13">
        <v>1180</v>
      </c>
      <c r="X19" s="85">
        <v>7</v>
      </c>
    </row>
    <row r="20" spans="3:24" ht="16.5" customHeight="1">
      <c r="C20" s="133" t="s">
        <v>222</v>
      </c>
      <c r="D20" s="77"/>
      <c r="E20" s="75">
        <v>134320</v>
      </c>
      <c r="F20" s="13">
        <v>110470</v>
      </c>
      <c r="G20" s="13">
        <v>15230</v>
      </c>
      <c r="H20" s="13">
        <v>95240</v>
      </c>
      <c r="I20" s="13">
        <v>16590</v>
      </c>
      <c r="J20" s="13">
        <v>78650</v>
      </c>
      <c r="K20" s="13">
        <v>521060</v>
      </c>
      <c r="L20" s="13">
        <v>258370</v>
      </c>
      <c r="O20" s="13">
        <v>160530</v>
      </c>
      <c r="P20" s="13">
        <v>68130</v>
      </c>
      <c r="Q20" s="13">
        <v>92400</v>
      </c>
      <c r="R20" s="13">
        <v>144594</v>
      </c>
      <c r="S20" s="13">
        <v>93355</v>
      </c>
      <c r="T20" s="13">
        <v>44976</v>
      </c>
      <c r="U20" s="13">
        <v>456900</v>
      </c>
      <c r="V20" s="13">
        <v>33200</v>
      </c>
      <c r="X20" s="85">
        <v>8</v>
      </c>
    </row>
    <row r="21" spans="3:24" ht="16.5" customHeight="1">
      <c r="C21" s="133" t="s">
        <v>223</v>
      </c>
      <c r="D21" s="77"/>
      <c r="E21" s="75">
        <v>80490</v>
      </c>
      <c r="F21" s="13">
        <v>69220</v>
      </c>
      <c r="G21" s="13">
        <v>8460</v>
      </c>
      <c r="H21" s="13">
        <v>60760</v>
      </c>
      <c r="I21" s="13">
        <v>10590</v>
      </c>
      <c r="J21" s="13">
        <v>50170</v>
      </c>
      <c r="K21" s="13">
        <v>344660</v>
      </c>
      <c r="L21" s="13">
        <v>172430</v>
      </c>
      <c r="O21" s="13">
        <v>105130</v>
      </c>
      <c r="P21" s="13">
        <v>43960</v>
      </c>
      <c r="Q21" s="13">
        <v>61170</v>
      </c>
      <c r="R21" s="13">
        <v>122258</v>
      </c>
      <c r="S21" s="13">
        <v>99942</v>
      </c>
      <c r="T21" s="13">
        <v>18769</v>
      </c>
      <c r="U21" s="13">
        <v>404900</v>
      </c>
      <c r="V21" s="13">
        <v>66400</v>
      </c>
      <c r="X21" s="85">
        <v>9</v>
      </c>
    </row>
    <row r="22" spans="3:24" ht="16.5" customHeight="1">
      <c r="C22" s="133" t="s">
        <v>224</v>
      </c>
      <c r="D22" s="77"/>
      <c r="E22" s="75">
        <v>70360</v>
      </c>
      <c r="F22" s="13">
        <v>54230</v>
      </c>
      <c r="G22" s="13">
        <v>10140</v>
      </c>
      <c r="H22" s="13">
        <v>44090</v>
      </c>
      <c r="I22" s="13">
        <v>12110</v>
      </c>
      <c r="J22" s="13">
        <v>31980</v>
      </c>
      <c r="K22" s="13">
        <v>241040</v>
      </c>
      <c r="L22" s="13">
        <v>117880</v>
      </c>
      <c r="O22" s="13">
        <v>93660</v>
      </c>
      <c r="P22" s="13">
        <v>42650</v>
      </c>
      <c r="Q22" s="13">
        <v>51010</v>
      </c>
      <c r="R22" s="13">
        <v>61856</v>
      </c>
      <c r="S22" s="13">
        <v>27340</v>
      </c>
      <c r="T22" s="13">
        <v>29445</v>
      </c>
      <c r="U22" s="13">
        <v>109000</v>
      </c>
      <c r="V22" s="13">
        <v>54600</v>
      </c>
      <c r="X22" s="85">
        <v>10</v>
      </c>
    </row>
    <row r="23" spans="3:24" ht="16.5" customHeight="1">
      <c r="C23" s="133"/>
      <c r="D23" s="77"/>
      <c r="E23" s="75"/>
      <c r="X23" s="85"/>
    </row>
    <row r="24" spans="3:24" ht="16.5" customHeight="1">
      <c r="C24" s="133" t="s">
        <v>225</v>
      </c>
      <c r="D24" s="77"/>
      <c r="E24" s="75">
        <v>89320</v>
      </c>
      <c r="F24" s="13">
        <v>69330</v>
      </c>
      <c r="G24" s="13">
        <v>9710</v>
      </c>
      <c r="H24" s="13">
        <v>59620</v>
      </c>
      <c r="I24" s="13">
        <v>10340</v>
      </c>
      <c r="J24" s="13">
        <v>49270</v>
      </c>
      <c r="K24" s="13">
        <v>326320</v>
      </c>
      <c r="L24" s="13">
        <v>162480</v>
      </c>
      <c r="O24" s="13">
        <v>114820</v>
      </c>
      <c r="P24" s="13">
        <v>49170</v>
      </c>
      <c r="Q24" s="13">
        <v>65640</v>
      </c>
      <c r="R24" s="13">
        <v>79274</v>
      </c>
      <c r="S24" s="13">
        <v>49095</v>
      </c>
      <c r="T24" s="13">
        <v>24936</v>
      </c>
      <c r="U24" s="13">
        <v>206300</v>
      </c>
      <c r="V24" s="13">
        <v>44000</v>
      </c>
      <c r="X24" s="85">
        <v>11</v>
      </c>
    </row>
    <row r="25" spans="3:24" ht="16.5" customHeight="1">
      <c r="C25" s="133" t="s">
        <v>226</v>
      </c>
      <c r="D25" s="77"/>
      <c r="E25" s="75">
        <v>99430</v>
      </c>
      <c r="F25" s="13">
        <v>84490</v>
      </c>
      <c r="G25" s="13">
        <v>13420</v>
      </c>
      <c r="H25" s="13">
        <v>71070</v>
      </c>
      <c r="I25" s="13">
        <v>13700</v>
      </c>
      <c r="J25" s="13">
        <v>57370</v>
      </c>
      <c r="K25" s="13">
        <v>408960</v>
      </c>
      <c r="L25" s="13">
        <v>200800</v>
      </c>
      <c r="O25" s="13">
        <v>139550</v>
      </c>
      <c r="P25" s="13">
        <v>61790</v>
      </c>
      <c r="Q25" s="13">
        <v>77770</v>
      </c>
      <c r="R25" s="13">
        <v>114673</v>
      </c>
      <c r="S25" s="13">
        <v>76916</v>
      </c>
      <c r="T25" s="13">
        <v>33702</v>
      </c>
      <c r="U25" s="13">
        <v>358300</v>
      </c>
      <c r="V25" s="13">
        <v>3240</v>
      </c>
      <c r="X25" s="85">
        <v>12</v>
      </c>
    </row>
    <row r="26" spans="3:24" ht="16.5" customHeight="1">
      <c r="C26" s="133" t="s">
        <v>227</v>
      </c>
      <c r="D26" s="77"/>
      <c r="E26" s="75">
        <v>16600</v>
      </c>
      <c r="F26" s="13">
        <v>9920</v>
      </c>
      <c r="G26" s="13">
        <v>840</v>
      </c>
      <c r="H26" s="13">
        <v>9080</v>
      </c>
      <c r="I26" s="13">
        <v>1730</v>
      </c>
      <c r="J26" s="13">
        <v>7360</v>
      </c>
      <c r="K26" s="13">
        <v>45630</v>
      </c>
      <c r="L26" s="13">
        <v>22570</v>
      </c>
      <c r="O26" s="13">
        <v>20150</v>
      </c>
      <c r="P26" s="13">
        <v>10050</v>
      </c>
      <c r="Q26" s="13">
        <v>10100</v>
      </c>
      <c r="R26" s="13">
        <v>6639</v>
      </c>
      <c r="S26" s="13">
        <v>439</v>
      </c>
      <c r="T26" s="13">
        <v>4287</v>
      </c>
      <c r="U26" s="13">
        <v>1170</v>
      </c>
      <c r="V26" s="13">
        <v>148</v>
      </c>
      <c r="X26" s="85">
        <v>13</v>
      </c>
    </row>
    <row r="27" spans="3:24" ht="16.5" customHeight="1">
      <c r="C27" s="133" t="s">
        <v>228</v>
      </c>
      <c r="D27" s="77"/>
      <c r="E27" s="75">
        <v>31530</v>
      </c>
      <c r="F27" s="13">
        <v>20860</v>
      </c>
      <c r="G27" s="13">
        <v>2850</v>
      </c>
      <c r="H27" s="13">
        <v>18010</v>
      </c>
      <c r="I27" s="13">
        <v>3910</v>
      </c>
      <c r="J27" s="13">
        <v>14100</v>
      </c>
      <c r="K27" s="13">
        <v>101630</v>
      </c>
      <c r="L27" s="13">
        <v>51310</v>
      </c>
      <c r="O27" s="13">
        <v>43960</v>
      </c>
      <c r="P27" s="13">
        <v>20390</v>
      </c>
      <c r="Q27" s="13">
        <v>23570</v>
      </c>
      <c r="R27" s="13">
        <v>17266</v>
      </c>
      <c r="S27" s="13">
        <v>3477</v>
      </c>
      <c r="T27" s="13">
        <v>9554</v>
      </c>
      <c r="U27" s="13">
        <v>17800</v>
      </c>
      <c r="V27" s="13">
        <v>365</v>
      </c>
      <c r="X27" s="85">
        <v>14</v>
      </c>
    </row>
    <row r="28" spans="3:24" ht="16.5" customHeight="1">
      <c r="C28" s="133" t="s">
        <v>229</v>
      </c>
      <c r="D28" s="77"/>
      <c r="E28" s="75">
        <v>124570</v>
      </c>
      <c r="F28" s="13">
        <v>104590</v>
      </c>
      <c r="G28" s="13">
        <v>10390</v>
      </c>
      <c r="H28" s="13">
        <v>94200</v>
      </c>
      <c r="I28" s="13">
        <v>13730</v>
      </c>
      <c r="J28" s="13">
        <v>80460</v>
      </c>
      <c r="K28" s="13">
        <v>499750</v>
      </c>
      <c r="L28" s="13">
        <v>243590</v>
      </c>
      <c r="O28" s="13">
        <v>143890</v>
      </c>
      <c r="P28" s="13">
        <v>60530</v>
      </c>
      <c r="Q28" s="13">
        <v>83350</v>
      </c>
      <c r="R28" s="13">
        <v>157397</v>
      </c>
      <c r="S28" s="13">
        <v>139620</v>
      </c>
      <c r="T28" s="13">
        <v>15081</v>
      </c>
      <c r="U28" s="13">
        <v>696500</v>
      </c>
      <c r="V28" s="13">
        <v>808</v>
      </c>
      <c r="X28" s="85">
        <v>15</v>
      </c>
    </row>
    <row r="29" spans="3:24" ht="16.5" customHeight="1">
      <c r="C29" s="133"/>
      <c r="D29" s="77"/>
      <c r="E29" s="75"/>
      <c r="X29" s="85"/>
    </row>
    <row r="30" spans="3:24" ht="16.5" customHeight="1">
      <c r="C30" s="133" t="s">
        <v>230</v>
      </c>
      <c r="D30" s="77"/>
      <c r="E30" s="75">
        <v>51010</v>
      </c>
      <c r="F30" s="13">
        <v>43180</v>
      </c>
      <c r="G30" s="13">
        <v>2290</v>
      </c>
      <c r="H30" s="13">
        <v>40890</v>
      </c>
      <c r="I30" s="13">
        <v>1890</v>
      </c>
      <c r="J30" s="13">
        <v>39000</v>
      </c>
      <c r="K30" s="13">
        <v>201790</v>
      </c>
      <c r="L30" s="13">
        <v>95860</v>
      </c>
      <c r="O30" s="13">
        <v>46690</v>
      </c>
      <c r="P30" s="13">
        <v>17340</v>
      </c>
      <c r="Q30" s="13">
        <v>29350</v>
      </c>
      <c r="R30" s="13">
        <v>56308</v>
      </c>
      <c r="S30" s="13">
        <v>54172</v>
      </c>
      <c r="T30" s="13">
        <v>1542</v>
      </c>
      <c r="U30" s="13">
        <v>256200</v>
      </c>
      <c r="V30" s="13">
        <v>2050</v>
      </c>
      <c r="X30" s="85">
        <v>16</v>
      </c>
    </row>
    <row r="31" spans="3:24" ht="16.5" customHeight="1">
      <c r="C31" s="133" t="s">
        <v>231</v>
      </c>
      <c r="D31" s="77"/>
      <c r="E31" s="75">
        <v>40510</v>
      </c>
      <c r="F31" s="13">
        <v>32130</v>
      </c>
      <c r="G31" s="13">
        <v>2680</v>
      </c>
      <c r="H31" s="13">
        <v>29450</v>
      </c>
      <c r="I31" s="13">
        <v>2670</v>
      </c>
      <c r="J31" s="13">
        <v>26780</v>
      </c>
      <c r="K31" s="13">
        <v>144460</v>
      </c>
      <c r="L31" s="13">
        <v>69060</v>
      </c>
      <c r="O31" s="13">
        <v>38160</v>
      </c>
      <c r="P31" s="13">
        <v>15350</v>
      </c>
      <c r="Q31" s="13">
        <v>22810</v>
      </c>
      <c r="R31" s="13">
        <v>40104</v>
      </c>
      <c r="S31" s="13">
        <v>34392</v>
      </c>
      <c r="T31" s="13">
        <v>4672</v>
      </c>
      <c r="U31" s="13">
        <v>162300</v>
      </c>
      <c r="V31" s="13">
        <v>1680</v>
      </c>
      <c r="X31" s="85">
        <v>17</v>
      </c>
    </row>
    <row r="32" spans="3:24" ht="16.5" customHeight="1">
      <c r="C32" s="133" t="s">
        <v>232</v>
      </c>
      <c r="D32" s="77"/>
      <c r="E32" s="75">
        <v>41200</v>
      </c>
      <c r="F32" s="13">
        <v>33450</v>
      </c>
      <c r="G32" s="13">
        <v>1960</v>
      </c>
      <c r="H32" s="13">
        <v>31490</v>
      </c>
      <c r="I32" s="13">
        <v>1740</v>
      </c>
      <c r="J32" s="13">
        <v>29750</v>
      </c>
      <c r="K32" s="13">
        <v>161260</v>
      </c>
      <c r="L32" s="13">
        <v>78360</v>
      </c>
      <c r="O32" s="13">
        <v>37850</v>
      </c>
      <c r="P32" s="13">
        <v>14550</v>
      </c>
      <c r="Q32" s="13">
        <v>23310</v>
      </c>
      <c r="R32" s="13">
        <v>37953</v>
      </c>
      <c r="S32" s="13">
        <v>35586</v>
      </c>
      <c r="T32" s="13">
        <v>1787</v>
      </c>
      <c r="U32" s="13">
        <v>173400</v>
      </c>
      <c r="V32" s="13">
        <v>7430</v>
      </c>
      <c r="X32" s="85">
        <v>18</v>
      </c>
    </row>
    <row r="33" spans="3:24" ht="16.5" customHeight="1">
      <c r="C33" s="133" t="s">
        <v>233</v>
      </c>
      <c r="D33" s="77"/>
      <c r="E33" s="75">
        <v>45980</v>
      </c>
      <c r="F33" s="13">
        <v>28670</v>
      </c>
      <c r="G33" s="13">
        <v>6410</v>
      </c>
      <c r="H33" s="13">
        <v>22260</v>
      </c>
      <c r="I33" s="13">
        <v>7710</v>
      </c>
      <c r="J33" s="13">
        <v>14550</v>
      </c>
      <c r="K33" s="13">
        <v>117740</v>
      </c>
      <c r="L33" s="13">
        <v>58030</v>
      </c>
      <c r="O33" s="13">
        <v>54090</v>
      </c>
      <c r="P33" s="13">
        <v>24080</v>
      </c>
      <c r="Q33" s="13">
        <v>30010</v>
      </c>
      <c r="R33" s="13">
        <v>23590</v>
      </c>
      <c r="S33" s="13">
        <v>6556</v>
      </c>
      <c r="T33" s="13">
        <v>5217</v>
      </c>
      <c r="U33" s="13">
        <v>33200</v>
      </c>
      <c r="V33" s="13">
        <v>297</v>
      </c>
      <c r="X33" s="85">
        <v>19</v>
      </c>
    </row>
    <row r="34" spans="3:24" ht="16.5" customHeight="1">
      <c r="C34" s="133" t="s">
        <v>234</v>
      </c>
      <c r="D34" s="77"/>
      <c r="E34" s="75">
        <v>143660</v>
      </c>
      <c r="F34" s="13">
        <v>97530</v>
      </c>
      <c r="G34" s="13">
        <v>16850</v>
      </c>
      <c r="H34" s="13">
        <v>80680</v>
      </c>
      <c r="I34" s="13">
        <v>16920</v>
      </c>
      <c r="J34" s="13">
        <v>63760</v>
      </c>
      <c r="K34" s="13">
        <v>416260</v>
      </c>
      <c r="L34" s="13">
        <v>202640</v>
      </c>
      <c r="O34" s="13">
        <v>161390</v>
      </c>
      <c r="P34" s="13">
        <v>68240</v>
      </c>
      <c r="Q34" s="13">
        <v>93150</v>
      </c>
      <c r="R34" s="13">
        <v>91341</v>
      </c>
      <c r="S34" s="13">
        <v>49185</v>
      </c>
      <c r="T34" s="13">
        <v>26264</v>
      </c>
      <c r="U34" s="13">
        <v>261800</v>
      </c>
      <c r="V34" s="13">
        <v>4230</v>
      </c>
      <c r="X34" s="85">
        <v>20</v>
      </c>
    </row>
    <row r="35" spans="3:24" ht="16.5" customHeight="1">
      <c r="C35" s="133"/>
      <c r="D35" s="77"/>
      <c r="E35" s="75"/>
      <c r="X35" s="85"/>
    </row>
    <row r="36" spans="3:24" ht="16.5" customHeight="1">
      <c r="C36" s="133" t="s">
        <v>235</v>
      </c>
      <c r="D36" s="77"/>
      <c r="E36" s="75">
        <v>87370</v>
      </c>
      <c r="F36" s="13">
        <v>59080</v>
      </c>
      <c r="G36" s="13">
        <v>4760</v>
      </c>
      <c r="H36" s="13">
        <v>54320</v>
      </c>
      <c r="I36" s="13">
        <v>3640</v>
      </c>
      <c r="J36" s="13">
        <v>50680</v>
      </c>
      <c r="K36" s="13">
        <v>288030</v>
      </c>
      <c r="L36" s="13">
        <v>139800</v>
      </c>
      <c r="O36" s="13">
        <v>78790</v>
      </c>
      <c r="P36" s="13">
        <v>29180</v>
      </c>
      <c r="Q36" s="13">
        <v>49610</v>
      </c>
      <c r="R36" s="13">
        <v>48064</v>
      </c>
      <c r="S36" s="13">
        <v>38251</v>
      </c>
      <c r="T36" s="13">
        <v>7031</v>
      </c>
      <c r="U36" s="13">
        <v>148700</v>
      </c>
      <c r="V36" s="13">
        <v>3690</v>
      </c>
      <c r="X36" s="85">
        <v>21</v>
      </c>
    </row>
    <row r="37" spans="3:24" ht="16.5" customHeight="1">
      <c r="C37" s="133" t="s">
        <v>236</v>
      </c>
      <c r="D37" s="77"/>
      <c r="E37" s="75">
        <v>88550</v>
      </c>
      <c r="F37" s="13">
        <v>62360</v>
      </c>
      <c r="G37" s="13">
        <v>11570</v>
      </c>
      <c r="H37" s="13">
        <v>50790</v>
      </c>
      <c r="I37" s="13">
        <v>13690</v>
      </c>
      <c r="J37" s="13">
        <v>37100</v>
      </c>
      <c r="K37" s="13">
        <v>296670</v>
      </c>
      <c r="L37" s="13">
        <v>146460</v>
      </c>
      <c r="O37" s="13">
        <v>118780</v>
      </c>
      <c r="P37" s="13">
        <v>51520</v>
      </c>
      <c r="Q37" s="13">
        <v>67260</v>
      </c>
      <c r="R37" s="13">
        <v>59061</v>
      </c>
      <c r="S37" s="13">
        <v>24020</v>
      </c>
      <c r="T37" s="13">
        <v>11481</v>
      </c>
      <c r="U37" s="13">
        <v>107900</v>
      </c>
      <c r="V37" s="13">
        <v>2240</v>
      </c>
      <c r="X37" s="85">
        <v>22</v>
      </c>
    </row>
    <row r="38" spans="3:24" ht="16.5" customHeight="1">
      <c r="C38" s="133" t="s">
        <v>237</v>
      </c>
      <c r="D38" s="77"/>
      <c r="E38" s="75">
        <v>101290</v>
      </c>
      <c r="F38" s="13">
        <v>69080</v>
      </c>
      <c r="G38" s="13">
        <v>11270</v>
      </c>
      <c r="H38" s="13">
        <v>57810</v>
      </c>
      <c r="I38" s="13">
        <v>9640</v>
      </c>
      <c r="J38" s="13">
        <v>48160</v>
      </c>
      <c r="K38" s="13">
        <v>345290</v>
      </c>
      <c r="L38" s="13">
        <v>174340</v>
      </c>
      <c r="O38" s="13">
        <v>120550</v>
      </c>
      <c r="P38" s="13">
        <v>50190</v>
      </c>
      <c r="Q38" s="13">
        <v>70360</v>
      </c>
      <c r="R38" s="13">
        <v>59245</v>
      </c>
      <c r="S38" s="13">
        <v>34939</v>
      </c>
      <c r="T38" s="13">
        <v>19481</v>
      </c>
      <c r="U38" s="13">
        <v>178400</v>
      </c>
      <c r="V38" s="13">
        <v>15000</v>
      </c>
      <c r="X38" s="85">
        <v>23</v>
      </c>
    </row>
    <row r="39" spans="3:24" ht="16.5" customHeight="1">
      <c r="C39" s="133" t="s">
        <v>238</v>
      </c>
      <c r="D39" s="77"/>
      <c r="E39" s="75">
        <v>71670</v>
      </c>
      <c r="F39" s="13">
        <v>53650</v>
      </c>
      <c r="G39" s="13">
        <v>6340</v>
      </c>
      <c r="H39" s="13">
        <v>47310</v>
      </c>
      <c r="I39" s="13">
        <v>3650</v>
      </c>
      <c r="J39" s="13">
        <v>43660</v>
      </c>
      <c r="K39" s="13">
        <v>244860</v>
      </c>
      <c r="L39" s="13">
        <v>116510</v>
      </c>
      <c r="O39" s="13">
        <v>66730</v>
      </c>
      <c r="P39" s="13">
        <v>27900</v>
      </c>
      <c r="Q39" s="13">
        <v>38830</v>
      </c>
      <c r="R39" s="13">
        <v>51686</v>
      </c>
      <c r="S39" s="13">
        <v>40172</v>
      </c>
      <c r="T39" s="13">
        <v>6724</v>
      </c>
      <c r="U39" s="13">
        <v>193600</v>
      </c>
      <c r="V39" s="13">
        <v>8360</v>
      </c>
      <c r="X39" s="85">
        <v>24</v>
      </c>
    </row>
    <row r="40" spans="3:24" ht="16.5" customHeight="1">
      <c r="C40" s="133" t="s">
        <v>239</v>
      </c>
      <c r="D40" s="77"/>
      <c r="E40" s="75">
        <v>51540</v>
      </c>
      <c r="F40" s="13">
        <v>41080</v>
      </c>
      <c r="G40" s="13">
        <v>2090</v>
      </c>
      <c r="H40" s="13">
        <v>38990</v>
      </c>
      <c r="I40" s="13">
        <v>2140</v>
      </c>
      <c r="J40" s="13">
        <v>36850</v>
      </c>
      <c r="K40" s="13">
        <v>196750</v>
      </c>
      <c r="L40" s="13">
        <v>95120</v>
      </c>
      <c r="O40" s="13">
        <v>52350</v>
      </c>
      <c r="P40" s="13">
        <v>20250</v>
      </c>
      <c r="Q40" s="13">
        <v>32110</v>
      </c>
      <c r="R40" s="13">
        <v>52766</v>
      </c>
      <c r="S40" s="13">
        <v>50229</v>
      </c>
      <c r="T40" s="13">
        <v>1951</v>
      </c>
      <c r="U40" s="13">
        <v>214800</v>
      </c>
      <c r="V40" s="13">
        <v>11800</v>
      </c>
      <c r="X40" s="85">
        <v>25</v>
      </c>
    </row>
    <row r="41" spans="3:24" ht="16.5" customHeight="1">
      <c r="C41" s="133"/>
      <c r="D41" s="77"/>
      <c r="E41" s="75"/>
      <c r="X41" s="85"/>
    </row>
    <row r="42" spans="3:24" ht="16.5" customHeight="1">
      <c r="C42" s="133" t="s">
        <v>240</v>
      </c>
      <c r="D42" s="77"/>
      <c r="E42" s="75">
        <v>44600</v>
      </c>
      <c r="F42" s="13">
        <v>31040</v>
      </c>
      <c r="G42" s="13">
        <v>4440</v>
      </c>
      <c r="H42" s="13">
        <v>26600</v>
      </c>
      <c r="I42" s="13">
        <v>2590</v>
      </c>
      <c r="J42" s="13">
        <v>24010</v>
      </c>
      <c r="K42" s="13">
        <v>129570</v>
      </c>
      <c r="L42" s="13">
        <v>63950</v>
      </c>
      <c r="O42" s="13">
        <v>42000</v>
      </c>
      <c r="P42" s="13">
        <v>16980</v>
      </c>
      <c r="Q42" s="13">
        <v>25030</v>
      </c>
      <c r="R42" s="13">
        <v>24490</v>
      </c>
      <c r="S42" s="13">
        <v>19787</v>
      </c>
      <c r="T42" s="13">
        <v>2644</v>
      </c>
      <c r="U42" s="13">
        <v>99100</v>
      </c>
      <c r="V42" s="13">
        <v>412</v>
      </c>
      <c r="X42" s="85">
        <v>26</v>
      </c>
    </row>
    <row r="43" spans="3:24" ht="16.5" customHeight="1">
      <c r="C43" s="133" t="s">
        <v>241</v>
      </c>
      <c r="D43" s="77"/>
      <c r="E43" s="75">
        <v>32430</v>
      </c>
      <c r="F43" s="13">
        <v>16620</v>
      </c>
      <c r="G43" s="13">
        <v>2120</v>
      </c>
      <c r="H43" s="13">
        <v>14500</v>
      </c>
      <c r="I43" s="13">
        <v>2320</v>
      </c>
      <c r="J43" s="13">
        <v>12180</v>
      </c>
      <c r="K43" s="13">
        <v>76320</v>
      </c>
      <c r="L43" s="13">
        <v>37520</v>
      </c>
      <c r="O43" s="13">
        <v>28730</v>
      </c>
      <c r="P43" s="13">
        <v>12370</v>
      </c>
      <c r="Q43" s="13">
        <v>16360</v>
      </c>
      <c r="R43" s="13">
        <v>7902</v>
      </c>
      <c r="S43" s="13">
        <v>6119</v>
      </c>
      <c r="T43" s="13">
        <v>871</v>
      </c>
      <c r="U43" s="13">
        <v>35900</v>
      </c>
      <c r="V43" s="13">
        <v>7</v>
      </c>
      <c r="X43" s="85">
        <v>27</v>
      </c>
    </row>
    <row r="44" spans="3:24" ht="16.5" customHeight="1">
      <c r="C44" s="133" t="s">
        <v>242</v>
      </c>
      <c r="D44" s="77"/>
      <c r="E44" s="75">
        <v>120390</v>
      </c>
      <c r="F44" s="13">
        <v>83120</v>
      </c>
      <c r="G44" s="13">
        <v>8610</v>
      </c>
      <c r="H44" s="13">
        <v>74510</v>
      </c>
      <c r="I44" s="13">
        <v>8050</v>
      </c>
      <c r="J44" s="13">
        <v>66460</v>
      </c>
      <c r="K44" s="13">
        <v>365910</v>
      </c>
      <c r="L44" s="13">
        <v>176760</v>
      </c>
      <c r="O44" s="13">
        <v>107150</v>
      </c>
      <c r="P44" s="13">
        <v>42000</v>
      </c>
      <c r="Q44" s="13">
        <v>65150</v>
      </c>
      <c r="R44" s="13">
        <v>64109</v>
      </c>
      <c r="S44" s="13">
        <v>58219</v>
      </c>
      <c r="T44" s="13">
        <v>4620</v>
      </c>
      <c r="U44" s="13">
        <v>235200</v>
      </c>
      <c r="V44" s="13">
        <v>2880</v>
      </c>
      <c r="X44" s="85">
        <v>28</v>
      </c>
    </row>
    <row r="45" spans="3:24" ht="16.5" customHeight="1">
      <c r="C45" s="133" t="s">
        <v>243</v>
      </c>
      <c r="D45" s="77"/>
      <c r="E45" s="75">
        <v>33990</v>
      </c>
      <c r="F45" s="13">
        <v>22150</v>
      </c>
      <c r="G45" s="13">
        <v>2700</v>
      </c>
      <c r="H45" s="13">
        <v>19450</v>
      </c>
      <c r="I45" s="13">
        <v>2620</v>
      </c>
      <c r="J45" s="13">
        <v>16830</v>
      </c>
      <c r="K45" s="13">
        <v>106720</v>
      </c>
      <c r="L45" s="13">
        <v>52420</v>
      </c>
      <c r="O45" s="13">
        <v>35770</v>
      </c>
      <c r="P45" s="13">
        <v>15210</v>
      </c>
      <c r="Q45" s="13">
        <v>20560</v>
      </c>
      <c r="R45" s="13">
        <v>17046</v>
      </c>
      <c r="S45" s="13">
        <v>12923</v>
      </c>
      <c r="T45" s="13">
        <v>1525</v>
      </c>
      <c r="U45" s="13">
        <v>58700</v>
      </c>
      <c r="V45" s="133">
        <v>171</v>
      </c>
      <c r="X45" s="85">
        <v>29</v>
      </c>
    </row>
    <row r="46" spans="3:24" ht="16.5" customHeight="1">
      <c r="C46" s="133" t="s">
        <v>244</v>
      </c>
      <c r="D46" s="77"/>
      <c r="E46" s="75">
        <v>40240</v>
      </c>
      <c r="F46" s="13">
        <v>29640</v>
      </c>
      <c r="G46" s="13">
        <v>9320</v>
      </c>
      <c r="H46" s="13">
        <v>20320</v>
      </c>
      <c r="I46" s="13">
        <v>7030</v>
      </c>
      <c r="J46" s="13">
        <v>13290</v>
      </c>
      <c r="K46" s="13">
        <v>126510</v>
      </c>
      <c r="L46" s="13">
        <v>60210</v>
      </c>
      <c r="O46" s="13">
        <v>58260</v>
      </c>
      <c r="P46" s="13">
        <v>25630</v>
      </c>
      <c r="Q46" s="13">
        <v>32630</v>
      </c>
      <c r="R46" s="13">
        <v>27057</v>
      </c>
      <c r="S46" s="13">
        <v>8114</v>
      </c>
      <c r="T46" s="13">
        <v>1152</v>
      </c>
      <c r="U46" s="13">
        <v>44700</v>
      </c>
      <c r="V46" s="133" t="s">
        <v>271</v>
      </c>
      <c r="X46" s="85">
        <v>30</v>
      </c>
    </row>
    <row r="47" spans="3:24" ht="16.5" customHeight="1">
      <c r="C47" s="133"/>
      <c r="D47" s="77"/>
      <c r="E47" s="75"/>
      <c r="X47" s="85"/>
    </row>
    <row r="48" spans="3:24" ht="16.5" customHeight="1">
      <c r="C48" s="133" t="s">
        <v>245</v>
      </c>
      <c r="D48" s="77"/>
      <c r="E48" s="75">
        <v>39090</v>
      </c>
      <c r="F48" s="13">
        <v>31010</v>
      </c>
      <c r="G48" s="13">
        <v>3940</v>
      </c>
      <c r="H48" s="13">
        <v>27070</v>
      </c>
      <c r="I48" s="13">
        <v>4810</v>
      </c>
      <c r="J48" s="13">
        <v>22260</v>
      </c>
      <c r="K48" s="13">
        <v>141100</v>
      </c>
      <c r="L48" s="13">
        <v>67220</v>
      </c>
      <c r="O48" s="13">
        <v>47550</v>
      </c>
      <c r="P48" s="13">
        <v>18660</v>
      </c>
      <c r="Q48" s="13">
        <v>28900</v>
      </c>
      <c r="R48" s="13">
        <v>30094</v>
      </c>
      <c r="S48" s="13">
        <v>20967</v>
      </c>
      <c r="T48" s="13">
        <v>6152</v>
      </c>
      <c r="U48" s="13">
        <v>90100</v>
      </c>
      <c r="V48" s="13">
        <v>115</v>
      </c>
      <c r="X48" s="85">
        <v>31</v>
      </c>
    </row>
    <row r="49" spans="3:24" ht="16.5" customHeight="1">
      <c r="C49" s="133" t="s">
        <v>246</v>
      </c>
      <c r="D49" s="77"/>
      <c r="E49" s="75">
        <v>51870</v>
      </c>
      <c r="F49" s="13">
        <v>39040</v>
      </c>
      <c r="G49" s="13">
        <v>6180</v>
      </c>
      <c r="H49" s="13">
        <v>32860</v>
      </c>
      <c r="I49" s="13">
        <v>3270</v>
      </c>
      <c r="J49" s="13">
        <v>29590</v>
      </c>
      <c r="K49" s="13">
        <v>165380</v>
      </c>
      <c r="L49" s="13">
        <v>81080</v>
      </c>
      <c r="O49" s="13">
        <v>53120</v>
      </c>
      <c r="P49" s="13">
        <v>21770</v>
      </c>
      <c r="Q49" s="13">
        <v>31350</v>
      </c>
      <c r="R49" s="13">
        <v>36115</v>
      </c>
      <c r="S49" s="13">
        <v>28925</v>
      </c>
      <c r="T49" s="13">
        <v>5288</v>
      </c>
      <c r="U49" s="13">
        <v>127700</v>
      </c>
      <c r="V49" s="13">
        <v>247</v>
      </c>
      <c r="X49" s="85">
        <v>32</v>
      </c>
    </row>
    <row r="50" spans="3:24" ht="16.5" customHeight="1">
      <c r="C50" s="133" t="s">
        <v>247</v>
      </c>
      <c r="D50" s="77"/>
      <c r="E50" s="75">
        <v>94770</v>
      </c>
      <c r="F50" s="13">
        <v>67350</v>
      </c>
      <c r="G50" s="13">
        <v>11310</v>
      </c>
      <c r="H50" s="13">
        <v>56040</v>
      </c>
      <c r="I50" s="13">
        <v>6160</v>
      </c>
      <c r="J50" s="13">
        <v>49880</v>
      </c>
      <c r="K50" s="13">
        <v>283310</v>
      </c>
      <c r="L50" s="13">
        <v>135870</v>
      </c>
      <c r="O50" s="13">
        <v>94400</v>
      </c>
      <c r="P50" s="13">
        <v>40470</v>
      </c>
      <c r="Q50" s="13">
        <v>53930</v>
      </c>
      <c r="R50" s="13">
        <v>56426</v>
      </c>
      <c r="S50" s="13">
        <v>45770</v>
      </c>
      <c r="T50" s="13">
        <v>7830</v>
      </c>
      <c r="U50" s="13">
        <v>218000</v>
      </c>
      <c r="V50" s="13">
        <v>13400</v>
      </c>
      <c r="X50" s="85">
        <v>33</v>
      </c>
    </row>
    <row r="51" spans="3:24" ht="16.5" customHeight="1">
      <c r="C51" s="133" t="s">
        <v>248</v>
      </c>
      <c r="D51" s="77"/>
      <c r="E51" s="75">
        <v>87480</v>
      </c>
      <c r="F51" s="13">
        <v>57030</v>
      </c>
      <c r="G51" s="13">
        <v>13670</v>
      </c>
      <c r="H51" s="13">
        <v>43360</v>
      </c>
      <c r="I51" s="13">
        <v>4910</v>
      </c>
      <c r="J51" s="13">
        <v>38450</v>
      </c>
      <c r="K51" s="13">
        <v>212500</v>
      </c>
      <c r="L51" s="13">
        <v>96440</v>
      </c>
      <c r="O51" s="13">
        <v>71350</v>
      </c>
      <c r="P51" s="13">
        <v>28760</v>
      </c>
      <c r="Q51" s="13">
        <v>42590</v>
      </c>
      <c r="R51" s="13">
        <v>49840</v>
      </c>
      <c r="S51" s="13">
        <v>39799</v>
      </c>
      <c r="T51" s="13">
        <v>5526</v>
      </c>
      <c r="U51" s="13">
        <v>166900</v>
      </c>
      <c r="V51" s="13">
        <v>101</v>
      </c>
      <c r="X51" s="85">
        <v>34</v>
      </c>
    </row>
    <row r="52" spans="3:24" ht="16.5" customHeight="1">
      <c r="C52" s="133" t="s">
        <v>249</v>
      </c>
      <c r="D52" s="77"/>
      <c r="E52" s="75">
        <v>60010</v>
      </c>
      <c r="F52" s="13">
        <v>43480</v>
      </c>
      <c r="G52" s="13">
        <v>9470</v>
      </c>
      <c r="H52" s="13">
        <v>34010</v>
      </c>
      <c r="I52" s="13">
        <v>3210</v>
      </c>
      <c r="J52" s="13">
        <v>30790</v>
      </c>
      <c r="K52" s="13">
        <v>160460</v>
      </c>
      <c r="L52" s="13">
        <v>76220</v>
      </c>
      <c r="O52" s="13">
        <v>59120</v>
      </c>
      <c r="P52" s="13">
        <v>23200</v>
      </c>
      <c r="Q52" s="13">
        <v>35920</v>
      </c>
      <c r="R52" s="13">
        <v>39767</v>
      </c>
      <c r="S52" s="13">
        <v>34357</v>
      </c>
      <c r="T52" s="13">
        <v>2613</v>
      </c>
      <c r="U52" s="13">
        <v>153500</v>
      </c>
      <c r="V52" s="13">
        <v>1630</v>
      </c>
      <c r="X52" s="85">
        <v>35</v>
      </c>
    </row>
    <row r="53" spans="3:24" ht="16.5" customHeight="1">
      <c r="C53" s="133"/>
      <c r="D53" s="77"/>
      <c r="E53" s="75"/>
      <c r="X53" s="85"/>
    </row>
    <row r="54" spans="3:24" ht="16.5" customHeight="1">
      <c r="C54" s="133" t="s">
        <v>250</v>
      </c>
      <c r="D54" s="77"/>
      <c r="E54" s="75">
        <v>43610</v>
      </c>
      <c r="F54" s="13">
        <v>30650</v>
      </c>
      <c r="G54" s="13">
        <v>6990</v>
      </c>
      <c r="H54" s="13">
        <v>23660</v>
      </c>
      <c r="I54" s="13">
        <v>4490</v>
      </c>
      <c r="J54" s="13">
        <v>19170</v>
      </c>
      <c r="K54" s="13">
        <v>132980</v>
      </c>
      <c r="L54" s="13">
        <v>63610</v>
      </c>
      <c r="O54" s="13">
        <v>51840</v>
      </c>
      <c r="P54" s="13">
        <v>21920</v>
      </c>
      <c r="Q54" s="13">
        <v>29920</v>
      </c>
      <c r="R54" s="13">
        <v>25724</v>
      </c>
      <c r="S54" s="13">
        <v>17332</v>
      </c>
      <c r="T54" s="13">
        <v>4278</v>
      </c>
      <c r="U54" s="13">
        <v>76500</v>
      </c>
      <c r="V54" s="13">
        <v>2330</v>
      </c>
      <c r="X54" s="85">
        <v>36</v>
      </c>
    </row>
    <row r="55" spans="3:24" ht="16.5" customHeight="1">
      <c r="C55" s="133" t="s">
        <v>251</v>
      </c>
      <c r="D55" s="77"/>
      <c r="E55" s="75">
        <v>51480</v>
      </c>
      <c r="F55" s="13">
        <v>38230</v>
      </c>
      <c r="G55" s="13">
        <v>5320</v>
      </c>
      <c r="H55" s="13">
        <v>32910</v>
      </c>
      <c r="I55" s="13">
        <v>3610</v>
      </c>
      <c r="J55" s="13">
        <v>29300</v>
      </c>
      <c r="K55" s="13">
        <v>166790</v>
      </c>
      <c r="L55" s="13">
        <v>79890</v>
      </c>
      <c r="O55" s="13">
        <v>55130</v>
      </c>
      <c r="P55" s="13">
        <v>22990</v>
      </c>
      <c r="Q55" s="13">
        <v>32140</v>
      </c>
      <c r="R55" s="13">
        <v>28093</v>
      </c>
      <c r="S55" s="13">
        <v>23278</v>
      </c>
      <c r="T55" s="13">
        <v>1605</v>
      </c>
      <c r="U55" s="13">
        <v>92400</v>
      </c>
      <c r="V55" s="13">
        <v>7880</v>
      </c>
      <c r="X55" s="85">
        <v>37</v>
      </c>
    </row>
    <row r="56" spans="3:24" ht="16.5" customHeight="1">
      <c r="C56" s="133" t="s">
        <v>252</v>
      </c>
      <c r="D56" s="77"/>
      <c r="E56" s="75">
        <v>64420</v>
      </c>
      <c r="F56" s="13">
        <v>47690</v>
      </c>
      <c r="G56" s="13">
        <v>11590</v>
      </c>
      <c r="H56" s="13">
        <v>36100</v>
      </c>
      <c r="I56" s="13">
        <v>6750</v>
      </c>
      <c r="J56" s="13">
        <v>29350</v>
      </c>
      <c r="K56" s="13">
        <v>184340</v>
      </c>
      <c r="L56" s="13">
        <v>90030</v>
      </c>
      <c r="O56" s="13">
        <v>77090</v>
      </c>
      <c r="P56" s="13">
        <v>33960</v>
      </c>
      <c r="Q56" s="13">
        <v>43130</v>
      </c>
      <c r="R56" s="13">
        <v>44816</v>
      </c>
      <c r="S56" s="13">
        <v>20559</v>
      </c>
      <c r="T56" s="13">
        <v>4058</v>
      </c>
      <c r="U56" s="13">
        <v>94700</v>
      </c>
      <c r="V56" s="13">
        <v>8180</v>
      </c>
      <c r="X56" s="85">
        <v>38</v>
      </c>
    </row>
    <row r="57" spans="3:24" ht="16.5" customHeight="1">
      <c r="C57" s="133" t="s">
        <v>253</v>
      </c>
      <c r="D57" s="77"/>
      <c r="E57" s="75">
        <v>36560</v>
      </c>
      <c r="F57" s="13">
        <v>26820</v>
      </c>
      <c r="G57" s="13">
        <v>9070</v>
      </c>
      <c r="H57" s="13">
        <v>17750</v>
      </c>
      <c r="I57" s="13">
        <v>5510</v>
      </c>
      <c r="J57" s="13">
        <v>12240</v>
      </c>
      <c r="K57" s="13">
        <v>108930</v>
      </c>
      <c r="L57" s="13">
        <v>53870</v>
      </c>
      <c r="O57" s="13">
        <v>52470</v>
      </c>
      <c r="P57" s="13">
        <v>25000</v>
      </c>
      <c r="Q57" s="13">
        <v>27470</v>
      </c>
      <c r="R57" s="13">
        <v>22780</v>
      </c>
      <c r="S57" s="13">
        <v>17445</v>
      </c>
      <c r="T57" s="13">
        <v>2838</v>
      </c>
      <c r="U57" s="13">
        <v>70600</v>
      </c>
      <c r="V57" s="13">
        <v>30</v>
      </c>
      <c r="X57" s="85">
        <v>39</v>
      </c>
    </row>
    <row r="58" spans="3:24" ht="16.5" customHeight="1">
      <c r="C58" s="133" t="s">
        <v>254</v>
      </c>
      <c r="D58" s="77"/>
      <c r="E58" s="75">
        <v>84360</v>
      </c>
      <c r="F58" s="13">
        <v>67330</v>
      </c>
      <c r="G58" s="13">
        <v>13320</v>
      </c>
      <c r="H58" s="13">
        <v>54010</v>
      </c>
      <c r="I58" s="13">
        <v>9780</v>
      </c>
      <c r="J58" s="13">
        <v>44230</v>
      </c>
      <c r="K58" s="13">
        <v>303430</v>
      </c>
      <c r="L58" s="13">
        <v>145560</v>
      </c>
      <c r="O58" s="13">
        <v>105780</v>
      </c>
      <c r="P58" s="13">
        <v>44310</v>
      </c>
      <c r="Q58" s="13">
        <v>61470</v>
      </c>
      <c r="R58" s="13">
        <v>86552</v>
      </c>
      <c r="S58" s="13">
        <v>71557</v>
      </c>
      <c r="T58" s="13">
        <v>5831</v>
      </c>
      <c r="U58" s="13">
        <v>246900</v>
      </c>
      <c r="V58" s="13">
        <v>61000</v>
      </c>
      <c r="X58" s="85">
        <v>40</v>
      </c>
    </row>
    <row r="59" spans="3:24" ht="16.5" customHeight="1">
      <c r="C59" s="133" t="s">
        <v>255</v>
      </c>
      <c r="D59" s="77"/>
      <c r="E59" s="75">
        <v>42440</v>
      </c>
      <c r="F59" s="13">
        <v>36480</v>
      </c>
      <c r="G59" s="13">
        <v>5830</v>
      </c>
      <c r="H59" s="13">
        <v>30650</v>
      </c>
      <c r="I59" s="13">
        <v>6990</v>
      </c>
      <c r="J59" s="13">
        <v>23660</v>
      </c>
      <c r="K59" s="13">
        <v>174990</v>
      </c>
      <c r="L59" s="13">
        <v>84800</v>
      </c>
      <c r="O59" s="13">
        <v>57790</v>
      </c>
      <c r="P59" s="13">
        <v>25780</v>
      </c>
      <c r="Q59" s="13">
        <v>32000</v>
      </c>
      <c r="R59" s="13">
        <v>48143</v>
      </c>
      <c r="S59" s="13">
        <v>38137</v>
      </c>
      <c r="T59" s="13">
        <v>3414</v>
      </c>
      <c r="U59" s="13">
        <v>190000</v>
      </c>
      <c r="V59" s="13">
        <v>60100</v>
      </c>
      <c r="X59" s="85">
        <v>41</v>
      </c>
    </row>
    <row r="60" spans="3:24" ht="16.5" customHeight="1">
      <c r="C60" s="133"/>
      <c r="D60" s="77"/>
      <c r="E60" s="75"/>
      <c r="X60" s="85"/>
    </row>
    <row r="61" spans="3:24" ht="16.5" customHeight="1">
      <c r="C61" s="133" t="s">
        <v>256</v>
      </c>
      <c r="D61" s="77"/>
      <c r="E61" s="75">
        <v>46390</v>
      </c>
      <c r="F61" s="13">
        <v>35820</v>
      </c>
      <c r="G61" s="13">
        <v>7620</v>
      </c>
      <c r="H61" s="13">
        <v>28200</v>
      </c>
      <c r="I61" s="13">
        <v>7090</v>
      </c>
      <c r="J61" s="13">
        <v>21110</v>
      </c>
      <c r="K61" s="13">
        <v>163830</v>
      </c>
      <c r="L61" s="13">
        <v>78690</v>
      </c>
      <c r="O61" s="13">
        <v>57370</v>
      </c>
      <c r="P61" s="13">
        <v>26220</v>
      </c>
      <c r="Q61" s="13">
        <v>31150</v>
      </c>
      <c r="R61" s="13">
        <v>40216</v>
      </c>
      <c r="S61" s="13">
        <v>20065</v>
      </c>
      <c r="T61" s="13">
        <v>12917</v>
      </c>
      <c r="U61" s="13">
        <v>82500</v>
      </c>
      <c r="V61" s="13">
        <v>6790</v>
      </c>
      <c r="X61" s="85">
        <v>42</v>
      </c>
    </row>
    <row r="62" spans="3:24" ht="16.5" customHeight="1">
      <c r="C62" s="133"/>
      <c r="D62" s="77"/>
      <c r="E62" s="75"/>
      <c r="X62" s="85"/>
    </row>
    <row r="63" spans="3:24" ht="16.5" customHeight="1">
      <c r="C63" s="133" t="s">
        <v>257</v>
      </c>
      <c r="D63" s="77"/>
      <c r="E63" s="75">
        <v>81040</v>
      </c>
      <c r="F63" s="13">
        <v>66270</v>
      </c>
      <c r="G63" s="13">
        <v>18110</v>
      </c>
      <c r="H63" s="13">
        <v>48160</v>
      </c>
      <c r="I63" s="13">
        <v>16300</v>
      </c>
      <c r="J63" s="13">
        <v>31860</v>
      </c>
      <c r="K63" s="13">
        <v>311600</v>
      </c>
      <c r="L63" s="13">
        <v>151080</v>
      </c>
      <c r="O63" s="13">
        <v>123380</v>
      </c>
      <c r="P63" s="13">
        <v>58760</v>
      </c>
      <c r="Q63" s="13">
        <v>64620</v>
      </c>
      <c r="R63" s="13">
        <v>97494</v>
      </c>
      <c r="S63" s="13">
        <v>64479</v>
      </c>
      <c r="T63" s="13">
        <v>18938</v>
      </c>
      <c r="U63" s="13">
        <v>252100</v>
      </c>
      <c r="V63" s="13">
        <v>17400</v>
      </c>
      <c r="X63" s="85">
        <v>43</v>
      </c>
    </row>
    <row r="64" spans="3:24" ht="16.5" customHeight="1">
      <c r="C64" s="133" t="s">
        <v>258</v>
      </c>
      <c r="D64" s="77"/>
      <c r="E64" s="75">
        <v>60500</v>
      </c>
      <c r="F64" s="75">
        <v>45380</v>
      </c>
      <c r="G64" s="13">
        <v>12090</v>
      </c>
      <c r="H64" s="13">
        <v>33290</v>
      </c>
      <c r="I64" s="13">
        <v>5510</v>
      </c>
      <c r="J64" s="13">
        <v>27780</v>
      </c>
      <c r="K64" s="13">
        <v>172030</v>
      </c>
      <c r="L64" s="13">
        <v>81450</v>
      </c>
      <c r="O64" s="13">
        <v>67460</v>
      </c>
      <c r="P64" s="13">
        <v>29750</v>
      </c>
      <c r="Q64" s="13">
        <v>37710</v>
      </c>
      <c r="R64" s="13">
        <v>46191</v>
      </c>
      <c r="S64" s="13">
        <v>33349</v>
      </c>
      <c r="T64" s="13">
        <v>8745</v>
      </c>
      <c r="U64" s="13">
        <v>151600</v>
      </c>
      <c r="V64" s="13">
        <v>10600</v>
      </c>
      <c r="X64" s="85">
        <v>44</v>
      </c>
    </row>
    <row r="65" spans="3:24" ht="16.5" customHeight="1">
      <c r="C65" s="133" t="s">
        <v>259</v>
      </c>
      <c r="D65" s="77"/>
      <c r="E65" s="75">
        <v>59400</v>
      </c>
      <c r="F65" s="13">
        <v>46150</v>
      </c>
      <c r="G65" s="13">
        <v>14400</v>
      </c>
      <c r="H65" s="13">
        <v>31750</v>
      </c>
      <c r="I65" s="13">
        <v>10700</v>
      </c>
      <c r="J65" s="13">
        <v>21050</v>
      </c>
      <c r="K65" s="13">
        <v>182390</v>
      </c>
      <c r="L65" s="13">
        <v>88960</v>
      </c>
      <c r="O65" s="13">
        <v>82680</v>
      </c>
      <c r="P65" s="13">
        <v>38860</v>
      </c>
      <c r="Q65" s="13">
        <v>43820</v>
      </c>
      <c r="R65" s="13">
        <v>56642</v>
      </c>
      <c r="S65" s="13">
        <v>32682</v>
      </c>
      <c r="T65" s="13">
        <v>20344</v>
      </c>
      <c r="U65" s="13">
        <v>123400</v>
      </c>
      <c r="V65" s="13">
        <v>485</v>
      </c>
      <c r="X65" s="85">
        <v>45</v>
      </c>
    </row>
    <row r="66" spans="3:25" ht="16.5" customHeight="1">
      <c r="C66" s="133" t="s">
        <v>260</v>
      </c>
      <c r="D66" s="77"/>
      <c r="E66" s="75">
        <v>102540</v>
      </c>
      <c r="F66" s="13">
        <v>70260</v>
      </c>
      <c r="G66" s="13">
        <v>29580</v>
      </c>
      <c r="H66" s="13">
        <v>40680</v>
      </c>
      <c r="I66" s="13">
        <v>10970</v>
      </c>
      <c r="J66" s="13">
        <v>29710</v>
      </c>
      <c r="K66" s="13">
        <v>211020</v>
      </c>
      <c r="L66" s="13">
        <v>103870</v>
      </c>
      <c r="O66" s="13">
        <v>110590</v>
      </c>
      <c r="P66" s="13">
        <v>49500</v>
      </c>
      <c r="Q66" s="13">
        <v>61090</v>
      </c>
      <c r="R66" s="13">
        <v>88905</v>
      </c>
      <c r="S66" s="13">
        <v>29644</v>
      </c>
      <c r="T66" s="13">
        <v>49011</v>
      </c>
      <c r="U66" s="13">
        <v>148300</v>
      </c>
      <c r="V66" s="13">
        <v>1100</v>
      </c>
      <c r="X66" s="85">
        <v>46</v>
      </c>
      <c r="Y66" s="75"/>
    </row>
    <row r="67" spans="2:25" ht="16.5" customHeight="1">
      <c r="B67" s="47"/>
      <c r="C67" s="134" t="s">
        <v>261</v>
      </c>
      <c r="D67" s="124"/>
      <c r="E67" s="47">
        <v>29990</v>
      </c>
      <c r="F67" s="47">
        <v>22180</v>
      </c>
      <c r="G67" s="47">
        <v>8430</v>
      </c>
      <c r="H67" s="47">
        <v>13750</v>
      </c>
      <c r="I67" s="47">
        <v>4210</v>
      </c>
      <c r="J67" s="47">
        <v>9540</v>
      </c>
      <c r="K67" s="47">
        <v>81760</v>
      </c>
      <c r="L67" s="47">
        <v>43190</v>
      </c>
      <c r="O67" s="47">
        <v>37470</v>
      </c>
      <c r="P67" s="47">
        <v>20710</v>
      </c>
      <c r="Q67" s="47">
        <v>16760</v>
      </c>
      <c r="R67" s="47">
        <v>30389</v>
      </c>
      <c r="S67" s="47">
        <v>642</v>
      </c>
      <c r="T67" s="47">
        <v>27795</v>
      </c>
      <c r="U67" s="47">
        <v>3620</v>
      </c>
      <c r="V67" s="47">
        <v>19</v>
      </c>
      <c r="W67" s="47"/>
      <c r="X67" s="136">
        <v>47</v>
      </c>
      <c r="Y67" s="75"/>
    </row>
    <row r="68" spans="2:25" ht="16.5" customHeight="1">
      <c r="B68" s="75"/>
      <c r="C68" s="155"/>
      <c r="D68" s="77"/>
      <c r="E68" s="75"/>
      <c r="F68" s="75"/>
      <c r="G68" s="75"/>
      <c r="H68" s="75"/>
      <c r="I68" s="75"/>
      <c r="J68" s="75"/>
      <c r="K68" s="75"/>
      <c r="L68" s="75"/>
      <c r="O68" s="75"/>
      <c r="P68" s="75"/>
      <c r="Q68" s="75"/>
      <c r="R68" s="75"/>
      <c r="S68" s="75"/>
      <c r="T68" s="75"/>
      <c r="U68" s="149" t="s">
        <v>272</v>
      </c>
      <c r="V68" s="54"/>
      <c r="W68" s="55"/>
      <c r="X68" s="85"/>
      <c r="Y68" s="75"/>
    </row>
    <row r="69" spans="3:25" ht="16.5" customHeight="1">
      <c r="C69" s="130" t="s">
        <v>95</v>
      </c>
      <c r="D69" s="77"/>
      <c r="E69" s="75" t="s">
        <v>262</v>
      </c>
      <c r="O69" s="11" t="s">
        <v>263</v>
      </c>
      <c r="P69" s="70"/>
      <c r="Q69" s="70"/>
      <c r="R69" s="139"/>
      <c r="S69" s="70"/>
      <c r="T69" s="139"/>
      <c r="U69" s="156"/>
      <c r="V69" s="157"/>
      <c r="W69" s="158"/>
      <c r="X69" s="99" t="s">
        <v>273</v>
      </c>
      <c r="Y69" s="75"/>
    </row>
    <row r="70" spans="2:25" ht="16.5" customHeight="1" thickBot="1">
      <c r="B70" s="74"/>
      <c r="C70" s="74"/>
      <c r="D70" s="112"/>
      <c r="E70" s="74"/>
      <c r="F70" s="74"/>
      <c r="G70" s="74"/>
      <c r="H70" s="74"/>
      <c r="I70" s="74"/>
      <c r="J70" s="74"/>
      <c r="K70" s="74"/>
      <c r="L70" s="74"/>
      <c r="O70" s="74"/>
      <c r="P70" s="74"/>
      <c r="Q70" s="74"/>
      <c r="R70" s="74"/>
      <c r="S70" s="74"/>
      <c r="T70" s="74"/>
      <c r="U70" s="159" t="s">
        <v>274</v>
      </c>
      <c r="V70" s="57"/>
      <c r="W70" s="58"/>
      <c r="X70" s="114"/>
      <c r="Y70" s="75"/>
    </row>
    <row r="71" spans="3:25" ht="16.5" customHeight="1">
      <c r="C71" s="13" t="s">
        <v>264</v>
      </c>
      <c r="Y71" s="75"/>
    </row>
    <row r="74" spans="3:7" ht="24.75" customHeight="1">
      <c r="C74"/>
      <c r="E74" s="21"/>
      <c r="G74" s="21"/>
    </row>
    <row r="76" ht="9.75" customHeight="1">
      <c r="H76" s="75"/>
    </row>
    <row r="77" ht="16.5" customHeight="1">
      <c r="C77"/>
    </row>
  </sheetData>
  <mergeCells count="15">
    <mergeCell ref="F5:F6"/>
    <mergeCell ref="G5:G6"/>
    <mergeCell ref="H5:H6"/>
    <mergeCell ref="K5:K6"/>
    <mergeCell ref="L5:L6"/>
    <mergeCell ref="O5:O6"/>
    <mergeCell ref="P5:P6"/>
    <mergeCell ref="Q5:Q6"/>
    <mergeCell ref="V5:W6"/>
    <mergeCell ref="U68:W69"/>
    <mergeCell ref="U70:W70"/>
    <mergeCell ref="R5:R6"/>
    <mergeCell ref="S5:S6"/>
    <mergeCell ref="T5:T6"/>
    <mergeCell ref="U5:U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F77"/>
  <sheetViews>
    <sheetView showGridLines="0" workbookViewId="0" topLeftCell="A1">
      <selection activeCell="G17" sqref="G17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7.875" style="1" customWidth="1"/>
    <col min="4" max="4" width="4.00390625" style="1" customWidth="1"/>
    <col min="5" max="11" width="18.00390625" style="1" customWidth="1"/>
    <col min="12" max="12" width="4.00390625" style="1" customWidth="1"/>
    <col min="13" max="13" width="5.75390625" style="1" customWidth="1"/>
    <col min="14" max="20" width="16.75390625" style="1" customWidth="1"/>
    <col min="21" max="21" width="16.875" style="1" customWidth="1"/>
    <col min="22" max="22" width="0.875" style="1" customWidth="1"/>
    <col min="23" max="23" width="11.75390625" style="1" customWidth="1"/>
    <col min="24" max="24" width="4.00390625" style="1" customWidth="1"/>
    <col min="25" max="25" width="15.75390625" style="1" customWidth="1"/>
    <col min="26" max="16384" width="8.625" style="1" customWidth="1"/>
  </cols>
  <sheetData>
    <row r="1" spans="3:23" ht="16.5" customHeight="1">
      <c r="C1" s="1" t="s">
        <v>315</v>
      </c>
      <c r="N1" s="21"/>
      <c r="T1" s="11" t="s">
        <v>316</v>
      </c>
      <c r="U1" s="11"/>
      <c r="V1" s="11"/>
      <c r="W1" s="11"/>
    </row>
    <row r="2" spans="3:58" ht="24">
      <c r="C2" s="8" t="s">
        <v>275</v>
      </c>
      <c r="N2" s="8" t="s">
        <v>276</v>
      </c>
      <c r="R2" s="160" t="s">
        <v>113</v>
      </c>
      <c r="X2" s="10"/>
      <c r="Y2" s="10"/>
      <c r="Z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2:58" ht="16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N3" s="2"/>
      <c r="O3" s="2"/>
      <c r="P3" s="2"/>
      <c r="Q3" s="2"/>
      <c r="R3" s="2"/>
      <c r="S3" s="2"/>
      <c r="T3" s="2"/>
      <c r="U3" s="2"/>
      <c r="V3" s="2"/>
      <c r="W3" s="2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4:58" ht="16.5" customHeight="1">
      <c r="D4" s="3"/>
      <c r="E4" s="23" t="s">
        <v>277</v>
      </c>
      <c r="F4" s="23"/>
      <c r="G4" s="19" t="s">
        <v>278</v>
      </c>
      <c r="H4" s="19" t="s">
        <v>279</v>
      </c>
      <c r="I4" s="18"/>
      <c r="J4" s="19" t="s">
        <v>278</v>
      </c>
      <c r="K4" s="19" t="s">
        <v>278</v>
      </c>
      <c r="N4" s="23" t="s">
        <v>280</v>
      </c>
      <c r="O4" s="23"/>
      <c r="P4" s="23"/>
      <c r="Q4" s="19" t="s">
        <v>281</v>
      </c>
      <c r="R4" s="18"/>
      <c r="S4" s="19" t="s">
        <v>282</v>
      </c>
      <c r="T4" s="19" t="s">
        <v>283</v>
      </c>
      <c r="U4" s="18"/>
      <c r="V4" s="10"/>
      <c r="W4" s="19" t="s">
        <v>10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3:58" ht="16.5" customHeight="1">
      <c r="C5" s="27" t="s">
        <v>11</v>
      </c>
      <c r="D5" s="3"/>
      <c r="E5" s="60" t="s">
        <v>17</v>
      </c>
      <c r="F5" s="60" t="s">
        <v>284</v>
      </c>
      <c r="G5" s="18"/>
      <c r="H5" s="18"/>
      <c r="I5" s="19" t="s">
        <v>285</v>
      </c>
      <c r="J5" s="18"/>
      <c r="K5" s="18"/>
      <c r="N5" s="161" t="s">
        <v>286</v>
      </c>
      <c r="O5" s="60" t="s">
        <v>134</v>
      </c>
      <c r="P5" s="19" t="s">
        <v>287</v>
      </c>
      <c r="Q5" s="18"/>
      <c r="R5" s="19" t="s">
        <v>288</v>
      </c>
      <c r="S5" s="18"/>
      <c r="T5" s="19"/>
      <c r="U5" s="24" t="s">
        <v>289</v>
      </c>
      <c r="V5" s="15"/>
      <c r="W5" s="18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2:58" ht="16.5" customHeight="1" thickBot="1">
      <c r="B6" s="2"/>
      <c r="C6" s="2"/>
      <c r="D6" s="5"/>
      <c r="E6" s="61"/>
      <c r="F6" s="61"/>
      <c r="G6" s="31" t="s">
        <v>290</v>
      </c>
      <c r="H6" s="31" t="s">
        <v>291</v>
      </c>
      <c r="I6" s="32"/>
      <c r="J6" s="31" t="s">
        <v>292</v>
      </c>
      <c r="K6" s="31" t="s">
        <v>293</v>
      </c>
      <c r="N6" s="68"/>
      <c r="O6" s="61"/>
      <c r="P6" s="31" t="s">
        <v>294</v>
      </c>
      <c r="Q6" s="31" t="s">
        <v>295</v>
      </c>
      <c r="R6" s="29"/>
      <c r="S6" s="32" t="s">
        <v>296</v>
      </c>
      <c r="T6" s="31" t="s">
        <v>297</v>
      </c>
      <c r="U6" s="29"/>
      <c r="V6" s="2"/>
      <c r="W6" s="31" t="s">
        <v>31</v>
      </c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2:58" ht="16.5" customHeight="1" thickBot="1">
      <c r="B7" s="2"/>
      <c r="C7" s="33" t="s">
        <v>32</v>
      </c>
      <c r="D7" s="5"/>
      <c r="E7" s="35" t="s">
        <v>317</v>
      </c>
      <c r="F7" s="35"/>
      <c r="G7" s="37" t="s">
        <v>318</v>
      </c>
      <c r="H7" s="34" t="s">
        <v>319</v>
      </c>
      <c r="I7" s="35"/>
      <c r="J7" s="34" t="s">
        <v>320</v>
      </c>
      <c r="K7" s="35"/>
      <c r="N7" s="35" t="s">
        <v>321</v>
      </c>
      <c r="O7" s="35"/>
      <c r="P7" s="34" t="s">
        <v>322</v>
      </c>
      <c r="Q7" s="35"/>
      <c r="R7" s="37" t="s">
        <v>323</v>
      </c>
      <c r="S7" s="37" t="s">
        <v>324</v>
      </c>
      <c r="T7" s="34" t="s">
        <v>325</v>
      </c>
      <c r="U7" s="35"/>
      <c r="V7" s="35"/>
      <c r="W7" s="37" t="s">
        <v>35</v>
      </c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2:58" ht="16.5" customHeight="1">
      <c r="B8" s="6"/>
      <c r="C8" s="38" t="s">
        <v>326</v>
      </c>
      <c r="D8" s="39"/>
      <c r="E8" s="23" t="s">
        <v>298</v>
      </c>
      <c r="F8" s="23"/>
      <c r="G8" s="41" t="s">
        <v>299</v>
      </c>
      <c r="H8" s="17" t="s">
        <v>39</v>
      </c>
      <c r="I8" s="17" t="s">
        <v>300</v>
      </c>
      <c r="J8" s="17" t="s">
        <v>214</v>
      </c>
      <c r="K8" s="17" t="s">
        <v>301</v>
      </c>
      <c r="N8" s="40" t="s">
        <v>136</v>
      </c>
      <c r="O8" s="17" t="s">
        <v>39</v>
      </c>
      <c r="P8" s="17" t="s">
        <v>301</v>
      </c>
      <c r="Q8" s="17" t="s">
        <v>212</v>
      </c>
      <c r="R8" s="17" t="s">
        <v>44</v>
      </c>
      <c r="S8" s="17" t="s">
        <v>302</v>
      </c>
      <c r="T8" s="17" t="s">
        <v>303</v>
      </c>
      <c r="U8" s="17" t="s">
        <v>304</v>
      </c>
      <c r="V8" s="40"/>
      <c r="W8" s="41" t="s">
        <v>36</v>
      </c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2:58" ht="16.5" customHeight="1">
      <c r="B9" s="6"/>
      <c r="C9" s="26" t="s">
        <v>45</v>
      </c>
      <c r="D9" s="39"/>
      <c r="E9" s="40">
        <f aca="true" t="shared" si="0" ref="E9:K9">RANK(E61,E12:E67,0)</f>
        <v>28</v>
      </c>
      <c r="F9" s="17">
        <f t="shared" si="0"/>
        <v>30</v>
      </c>
      <c r="G9" s="17">
        <f t="shared" si="0"/>
        <v>2</v>
      </c>
      <c r="H9" s="17">
        <f t="shared" si="0"/>
        <v>2</v>
      </c>
      <c r="I9" s="17">
        <f t="shared" si="0"/>
        <v>2</v>
      </c>
      <c r="J9" s="17">
        <f t="shared" si="0"/>
        <v>2</v>
      </c>
      <c r="K9" s="17">
        <f t="shared" si="0"/>
        <v>2</v>
      </c>
      <c r="N9" s="40">
        <f aca="true" t="shared" si="1" ref="N9:U9">RANK(N61,N12:N67,0)</f>
        <v>38</v>
      </c>
      <c r="O9" s="17">
        <f t="shared" si="1"/>
        <v>39</v>
      </c>
      <c r="P9" s="17">
        <f t="shared" si="1"/>
        <v>41</v>
      </c>
      <c r="Q9" s="17">
        <f t="shared" si="1"/>
        <v>29</v>
      </c>
      <c r="R9" s="17">
        <f t="shared" si="1"/>
        <v>20</v>
      </c>
      <c r="S9" s="17">
        <f t="shared" si="1"/>
        <v>27</v>
      </c>
      <c r="T9" s="17">
        <f t="shared" si="1"/>
        <v>31</v>
      </c>
      <c r="U9" s="17">
        <f t="shared" si="1"/>
        <v>26</v>
      </c>
      <c r="V9" s="40"/>
      <c r="W9" s="41" t="s">
        <v>46</v>
      </c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3:23" ht="16.5" customHeight="1">
      <c r="C10" s="27" t="s">
        <v>327</v>
      </c>
      <c r="D10" s="3"/>
      <c r="E10" s="20">
        <f>SUM(E12:E67)</f>
        <v>104676</v>
      </c>
      <c r="F10" s="20">
        <v>76886</v>
      </c>
      <c r="G10" s="7">
        <f>SUM(G12:G67)</f>
        <v>156862</v>
      </c>
      <c r="H10" s="7">
        <v>278200</v>
      </c>
      <c r="I10" s="7">
        <f>SUM(I12:I67)</f>
        <v>168084</v>
      </c>
      <c r="J10" s="7">
        <v>5984857</v>
      </c>
      <c r="K10" s="7">
        <v>1467404</v>
      </c>
      <c r="N10" s="7">
        <f>SUM(N12:N67)</f>
        <v>358246</v>
      </c>
      <c r="O10" s="7">
        <f>SUM(O12:O67)</f>
        <v>9937330</v>
      </c>
      <c r="P10" s="7">
        <v>323071831</v>
      </c>
      <c r="Q10" s="7">
        <f>SUM(Q12:Q67)</f>
        <v>1387014</v>
      </c>
      <c r="R10" s="12">
        <v>96.1</v>
      </c>
      <c r="S10" s="43">
        <v>1146092.3</v>
      </c>
      <c r="T10" s="7">
        <f>SUM(T12:T67)</f>
        <v>72856583</v>
      </c>
      <c r="U10" s="7">
        <f>SUM(U12:U67)</f>
        <v>36282854</v>
      </c>
      <c r="V10" s="7"/>
      <c r="W10" s="19" t="s">
        <v>47</v>
      </c>
    </row>
    <row r="11" spans="4:23" ht="16.5" customHeight="1">
      <c r="D11" s="3"/>
      <c r="E11" s="10"/>
      <c r="R11" s="12"/>
      <c r="S11" s="43"/>
      <c r="W11" s="18"/>
    </row>
    <row r="12" spans="3:23" ht="16.5" customHeight="1">
      <c r="C12" s="9" t="s">
        <v>215</v>
      </c>
      <c r="D12" s="3"/>
      <c r="E12" s="20">
        <v>10774</v>
      </c>
      <c r="F12" s="7">
        <v>6212</v>
      </c>
      <c r="G12" s="7">
        <v>20186</v>
      </c>
      <c r="H12" s="7">
        <v>33530</v>
      </c>
      <c r="I12" s="7">
        <v>24125</v>
      </c>
      <c r="J12" s="7">
        <v>1725180</v>
      </c>
      <c r="K12" s="7">
        <v>291618</v>
      </c>
      <c r="N12" s="7">
        <v>9045</v>
      </c>
      <c r="O12" s="7">
        <v>233756</v>
      </c>
      <c r="P12" s="7">
        <v>6135278</v>
      </c>
      <c r="Q12" s="7">
        <v>59826</v>
      </c>
      <c r="R12" s="12">
        <v>95.9</v>
      </c>
      <c r="S12" s="43">
        <v>80376.6</v>
      </c>
      <c r="T12" s="7">
        <v>3426894</v>
      </c>
      <c r="U12" s="7">
        <v>1631179</v>
      </c>
      <c r="V12" s="7"/>
      <c r="W12" s="18">
        <v>1</v>
      </c>
    </row>
    <row r="13" spans="3:23" ht="16.5" customHeight="1">
      <c r="C13" s="9" t="s">
        <v>216</v>
      </c>
      <c r="D13" s="3"/>
      <c r="E13" s="20">
        <v>3131</v>
      </c>
      <c r="F13" s="7">
        <v>2446</v>
      </c>
      <c r="G13" s="7">
        <v>6294</v>
      </c>
      <c r="H13" s="7">
        <v>12710</v>
      </c>
      <c r="I13" s="7">
        <v>6859</v>
      </c>
      <c r="J13" s="7">
        <v>307027</v>
      </c>
      <c r="K13" s="7">
        <v>65292</v>
      </c>
      <c r="N13" s="7">
        <v>2513</v>
      </c>
      <c r="O13" s="7">
        <v>79758</v>
      </c>
      <c r="P13" s="7">
        <v>1458961</v>
      </c>
      <c r="Q13" s="7">
        <v>13750</v>
      </c>
      <c r="R13" s="12">
        <v>96.2</v>
      </c>
      <c r="S13" s="43">
        <v>18604.7</v>
      </c>
      <c r="T13" s="7">
        <v>912972</v>
      </c>
      <c r="U13" s="7">
        <v>448246</v>
      </c>
      <c r="V13" s="7"/>
      <c r="W13" s="18">
        <v>2</v>
      </c>
    </row>
    <row r="14" spans="3:23" ht="16.5" customHeight="1">
      <c r="C14" s="9" t="s">
        <v>217</v>
      </c>
      <c r="D14" s="3"/>
      <c r="E14" s="20">
        <v>3152</v>
      </c>
      <c r="F14" s="7">
        <v>1762</v>
      </c>
      <c r="G14" s="7">
        <v>6493</v>
      </c>
      <c r="H14" s="7">
        <v>13470</v>
      </c>
      <c r="I14" s="7">
        <v>8246</v>
      </c>
      <c r="J14" s="7">
        <v>183295</v>
      </c>
      <c r="K14" s="7">
        <v>40989</v>
      </c>
      <c r="N14" s="7">
        <v>3524</v>
      </c>
      <c r="O14" s="7">
        <v>119610</v>
      </c>
      <c r="P14" s="7">
        <v>2498441</v>
      </c>
      <c r="Q14" s="7">
        <v>13980</v>
      </c>
      <c r="R14" s="12">
        <v>88.6</v>
      </c>
      <c r="S14" s="43">
        <v>31924.7</v>
      </c>
      <c r="T14" s="7">
        <v>900439</v>
      </c>
      <c r="U14" s="7">
        <v>420405</v>
      </c>
      <c r="V14" s="7"/>
      <c r="W14" s="18">
        <v>3</v>
      </c>
    </row>
    <row r="15" spans="3:23" ht="16.5" customHeight="1">
      <c r="C15" s="9" t="s">
        <v>218</v>
      </c>
      <c r="D15" s="3"/>
      <c r="E15" s="20">
        <v>2650</v>
      </c>
      <c r="F15" s="7">
        <v>1884</v>
      </c>
      <c r="G15" s="7">
        <v>5177</v>
      </c>
      <c r="H15" s="7">
        <v>13800</v>
      </c>
      <c r="I15" s="7">
        <v>5321</v>
      </c>
      <c r="J15" s="7">
        <v>342201</v>
      </c>
      <c r="K15" s="7">
        <v>90923</v>
      </c>
      <c r="N15" s="7">
        <v>4782</v>
      </c>
      <c r="O15" s="7">
        <v>153177</v>
      </c>
      <c r="P15" s="7">
        <v>3869298</v>
      </c>
      <c r="Q15" s="7">
        <v>29852</v>
      </c>
      <c r="R15" s="12">
        <v>97.5</v>
      </c>
      <c r="S15" s="43">
        <v>19994.7</v>
      </c>
      <c r="T15" s="7">
        <v>1429738</v>
      </c>
      <c r="U15" s="7">
        <v>652895</v>
      </c>
      <c r="V15" s="7"/>
      <c r="W15" s="18">
        <v>4</v>
      </c>
    </row>
    <row r="16" spans="3:23" ht="16.5" customHeight="1">
      <c r="C16" s="9" t="s">
        <v>219</v>
      </c>
      <c r="D16" s="3"/>
      <c r="E16" s="20">
        <v>2599</v>
      </c>
      <c r="F16" s="7">
        <v>2304</v>
      </c>
      <c r="G16" s="7">
        <v>1090</v>
      </c>
      <c r="H16" s="7">
        <v>1590</v>
      </c>
      <c r="I16" s="7">
        <v>1257</v>
      </c>
      <c r="J16" s="7">
        <v>9402</v>
      </c>
      <c r="K16" s="7">
        <v>5501</v>
      </c>
      <c r="N16" s="7">
        <v>3438</v>
      </c>
      <c r="O16" s="7">
        <v>100141</v>
      </c>
      <c r="P16" s="7">
        <v>1734926</v>
      </c>
      <c r="Q16" s="7">
        <v>10640</v>
      </c>
      <c r="R16" s="12">
        <v>86</v>
      </c>
      <c r="S16" s="43">
        <v>22222.8</v>
      </c>
      <c r="T16" s="7">
        <v>777861</v>
      </c>
      <c r="U16" s="7">
        <v>369454</v>
      </c>
      <c r="V16" s="7"/>
      <c r="W16" s="18">
        <v>5</v>
      </c>
    </row>
    <row r="17" spans="3:23" ht="16.5" customHeight="1">
      <c r="C17" s="9"/>
      <c r="D17" s="3"/>
      <c r="E17" s="10"/>
      <c r="R17" s="12"/>
      <c r="S17" s="43"/>
      <c r="W17" s="18"/>
    </row>
    <row r="18" spans="3:23" ht="16.5" customHeight="1">
      <c r="C18" s="9" t="s">
        <v>220</v>
      </c>
      <c r="D18" s="3"/>
      <c r="E18" s="20">
        <v>2690</v>
      </c>
      <c r="F18" s="7">
        <v>2344</v>
      </c>
      <c r="G18" s="1">
        <v>558</v>
      </c>
      <c r="H18" s="1">
        <v>840</v>
      </c>
      <c r="I18" s="1">
        <v>653</v>
      </c>
      <c r="J18" s="7">
        <v>9164</v>
      </c>
      <c r="K18" s="7">
        <v>3715</v>
      </c>
      <c r="N18" s="7">
        <v>4430</v>
      </c>
      <c r="O18" s="7">
        <v>137861</v>
      </c>
      <c r="P18" s="7">
        <v>2863494</v>
      </c>
      <c r="Q18" s="7">
        <v>11066</v>
      </c>
      <c r="R18" s="12">
        <v>96.2</v>
      </c>
      <c r="S18" s="43">
        <v>15040.1</v>
      </c>
      <c r="T18" s="7">
        <v>857856</v>
      </c>
      <c r="U18" s="7">
        <v>352630</v>
      </c>
      <c r="V18" s="7"/>
      <c r="W18" s="18">
        <v>6</v>
      </c>
    </row>
    <row r="19" spans="3:23" ht="16.5" customHeight="1">
      <c r="C19" s="9" t="s">
        <v>221</v>
      </c>
      <c r="D19" s="3"/>
      <c r="E19" s="20">
        <v>3236</v>
      </c>
      <c r="F19" s="7">
        <v>2616</v>
      </c>
      <c r="G19" s="7">
        <v>998</v>
      </c>
      <c r="H19" s="7">
        <v>1820</v>
      </c>
      <c r="I19" s="7">
        <v>1068</v>
      </c>
      <c r="J19" s="7">
        <v>177527</v>
      </c>
      <c r="K19" s="7">
        <v>34493</v>
      </c>
      <c r="N19" s="7">
        <v>6797</v>
      </c>
      <c r="O19" s="7">
        <v>218566</v>
      </c>
      <c r="P19" s="7">
        <v>5906705</v>
      </c>
      <c r="Q19" s="7">
        <v>19232</v>
      </c>
      <c r="R19" s="12">
        <v>89.5</v>
      </c>
      <c r="S19" s="43">
        <v>37566.9</v>
      </c>
      <c r="T19" s="7">
        <v>1430508</v>
      </c>
      <c r="U19" s="7">
        <v>588758</v>
      </c>
      <c r="V19" s="7"/>
      <c r="W19" s="18">
        <v>7</v>
      </c>
    </row>
    <row r="20" spans="3:23" ht="16.5" customHeight="1">
      <c r="C20" s="9" t="s">
        <v>222</v>
      </c>
      <c r="D20" s="3"/>
      <c r="E20" s="20">
        <v>4695</v>
      </c>
      <c r="F20" s="7">
        <v>3577</v>
      </c>
      <c r="G20" s="1">
        <v>652</v>
      </c>
      <c r="H20" s="7">
        <v>1480</v>
      </c>
      <c r="I20" s="1">
        <v>716</v>
      </c>
      <c r="J20" s="7">
        <v>379059</v>
      </c>
      <c r="K20" s="7">
        <v>31886</v>
      </c>
      <c r="N20" s="7">
        <v>8658</v>
      </c>
      <c r="O20" s="7">
        <v>305722</v>
      </c>
      <c r="P20" s="7">
        <v>11750286</v>
      </c>
      <c r="Q20" s="7">
        <v>29600</v>
      </c>
      <c r="R20" s="12">
        <v>87</v>
      </c>
      <c r="S20" s="43">
        <v>54535.8</v>
      </c>
      <c r="T20" s="7">
        <v>2149074</v>
      </c>
      <c r="U20" s="7">
        <v>796208</v>
      </c>
      <c r="V20" s="7"/>
      <c r="W20" s="18">
        <v>8</v>
      </c>
    </row>
    <row r="21" spans="3:23" ht="16.5" customHeight="1">
      <c r="C21" s="9" t="s">
        <v>223</v>
      </c>
      <c r="D21" s="3"/>
      <c r="E21" s="20">
        <v>2957</v>
      </c>
      <c r="F21" s="7">
        <v>2167</v>
      </c>
      <c r="G21" s="9" t="s">
        <v>328</v>
      </c>
      <c r="H21" s="9" t="s">
        <v>328</v>
      </c>
      <c r="I21" s="9" t="s">
        <v>328</v>
      </c>
      <c r="J21" s="9" t="s">
        <v>328</v>
      </c>
      <c r="K21" s="9" t="s">
        <v>328</v>
      </c>
      <c r="N21" s="7">
        <v>7331</v>
      </c>
      <c r="O21" s="7">
        <v>235547</v>
      </c>
      <c r="P21" s="7">
        <v>8544021</v>
      </c>
      <c r="Q21" s="7">
        <v>21300</v>
      </c>
      <c r="R21" s="12">
        <v>91.3</v>
      </c>
      <c r="S21" s="43">
        <v>23160.2</v>
      </c>
      <c r="T21" s="7">
        <v>1450220</v>
      </c>
      <c r="U21" s="7">
        <v>562912</v>
      </c>
      <c r="V21" s="7"/>
      <c r="W21" s="18">
        <v>9</v>
      </c>
    </row>
    <row r="22" spans="3:23" ht="16.5" customHeight="1">
      <c r="C22" s="9" t="s">
        <v>224</v>
      </c>
      <c r="D22" s="3"/>
      <c r="E22" s="20">
        <v>2667</v>
      </c>
      <c r="F22" s="7">
        <v>1687</v>
      </c>
      <c r="G22" s="9" t="s">
        <v>328</v>
      </c>
      <c r="H22" s="9" t="s">
        <v>328</v>
      </c>
      <c r="I22" s="9" t="s">
        <v>328</v>
      </c>
      <c r="J22" s="9" t="s">
        <v>328</v>
      </c>
      <c r="K22" s="9" t="s">
        <v>328</v>
      </c>
      <c r="N22" s="7">
        <v>8312</v>
      </c>
      <c r="O22" s="7">
        <v>244649</v>
      </c>
      <c r="P22" s="7">
        <v>8399881</v>
      </c>
      <c r="Q22" s="7">
        <v>23011</v>
      </c>
      <c r="R22" s="12">
        <v>99.1</v>
      </c>
      <c r="S22" s="43">
        <v>33900.1</v>
      </c>
      <c r="T22" s="7">
        <v>1578714</v>
      </c>
      <c r="U22" s="7">
        <v>592528</v>
      </c>
      <c r="V22" s="7"/>
      <c r="W22" s="18">
        <v>10</v>
      </c>
    </row>
    <row r="23" spans="3:23" ht="16.5" customHeight="1">
      <c r="C23" s="9"/>
      <c r="D23" s="3"/>
      <c r="E23" s="10"/>
      <c r="G23" s="9"/>
      <c r="H23" s="9"/>
      <c r="I23" s="9"/>
      <c r="J23" s="9"/>
      <c r="K23" s="9"/>
      <c r="R23" s="12"/>
      <c r="S23" s="43"/>
      <c r="W23" s="18"/>
    </row>
    <row r="24" spans="3:23" ht="16.5" customHeight="1">
      <c r="C24" s="9" t="s">
        <v>225</v>
      </c>
      <c r="D24" s="3"/>
      <c r="E24" s="20">
        <v>2483</v>
      </c>
      <c r="F24" s="7">
        <v>2057</v>
      </c>
      <c r="G24" s="9" t="s">
        <v>328</v>
      </c>
      <c r="H24" s="9" t="s">
        <v>328</v>
      </c>
      <c r="I24" s="9" t="s">
        <v>328</v>
      </c>
      <c r="J24" s="9" t="s">
        <v>328</v>
      </c>
      <c r="K24" s="9" t="s">
        <v>328</v>
      </c>
      <c r="N24" s="7">
        <v>19248</v>
      </c>
      <c r="O24" s="7">
        <v>501187</v>
      </c>
      <c r="P24" s="7">
        <v>15562216</v>
      </c>
      <c r="Q24" s="7">
        <v>70297</v>
      </c>
      <c r="R24" s="12">
        <v>99.4</v>
      </c>
      <c r="S24" s="43">
        <v>45460</v>
      </c>
      <c r="T24" s="7">
        <v>3550639</v>
      </c>
      <c r="U24" s="7">
        <v>1827695</v>
      </c>
      <c r="V24" s="7"/>
      <c r="W24" s="18">
        <v>11</v>
      </c>
    </row>
    <row r="25" spans="3:23" ht="16.5" customHeight="1">
      <c r="C25" s="9" t="s">
        <v>226</v>
      </c>
      <c r="D25" s="3"/>
      <c r="E25" s="20">
        <v>4835</v>
      </c>
      <c r="F25" s="7">
        <v>3830</v>
      </c>
      <c r="G25" s="7">
        <v>4527</v>
      </c>
      <c r="H25" s="7">
        <v>7390</v>
      </c>
      <c r="I25" s="7">
        <v>4682</v>
      </c>
      <c r="J25" s="7">
        <v>197143</v>
      </c>
      <c r="K25" s="7">
        <v>31962</v>
      </c>
      <c r="N25" s="7">
        <v>8440</v>
      </c>
      <c r="O25" s="7">
        <v>279348</v>
      </c>
      <c r="P25" s="7">
        <v>12758437</v>
      </c>
      <c r="Q25" s="7">
        <v>66649</v>
      </c>
      <c r="R25" s="12">
        <v>92</v>
      </c>
      <c r="S25" s="43">
        <v>34858.1</v>
      </c>
      <c r="T25" s="7">
        <v>3121409</v>
      </c>
      <c r="U25" s="7">
        <v>1608803</v>
      </c>
      <c r="V25" s="7"/>
      <c r="W25" s="18">
        <v>12</v>
      </c>
    </row>
    <row r="26" spans="3:23" ht="16.5" customHeight="1">
      <c r="C26" s="9" t="s">
        <v>227</v>
      </c>
      <c r="D26" s="3"/>
      <c r="E26" s="10">
        <v>344</v>
      </c>
      <c r="F26" s="1">
        <v>307</v>
      </c>
      <c r="G26" s="7">
        <v>880</v>
      </c>
      <c r="H26" s="7">
        <v>1190</v>
      </c>
      <c r="I26" s="7">
        <v>894</v>
      </c>
      <c r="J26" s="7">
        <v>155806</v>
      </c>
      <c r="K26" s="7">
        <v>24609</v>
      </c>
      <c r="N26" s="7">
        <v>30749</v>
      </c>
      <c r="O26" s="7">
        <v>609631</v>
      </c>
      <c r="P26" s="7">
        <v>20064271</v>
      </c>
      <c r="Q26" s="7">
        <v>154733</v>
      </c>
      <c r="R26" s="12">
        <v>100</v>
      </c>
      <c r="S26" s="43">
        <v>23118.9</v>
      </c>
      <c r="T26" s="7">
        <v>4645002</v>
      </c>
      <c r="U26" s="7">
        <v>3528856</v>
      </c>
      <c r="V26" s="7"/>
      <c r="W26" s="18">
        <v>13</v>
      </c>
    </row>
    <row r="27" spans="3:23" ht="16.5" customHeight="1">
      <c r="C27" s="9" t="s">
        <v>228</v>
      </c>
      <c r="D27" s="3"/>
      <c r="E27" s="20">
        <v>906</v>
      </c>
      <c r="F27" s="1">
        <v>640</v>
      </c>
      <c r="G27" s="7">
        <v>1427</v>
      </c>
      <c r="H27" s="7">
        <v>2720</v>
      </c>
      <c r="I27" s="7">
        <v>1586</v>
      </c>
      <c r="J27" s="7">
        <v>77728</v>
      </c>
      <c r="K27" s="7">
        <v>27704</v>
      </c>
      <c r="N27" s="7">
        <v>13885</v>
      </c>
      <c r="O27" s="7">
        <v>570560</v>
      </c>
      <c r="P27" s="7">
        <v>24937381</v>
      </c>
      <c r="Q27" s="7">
        <v>101100</v>
      </c>
      <c r="R27" s="12">
        <v>99.8</v>
      </c>
      <c r="S27" s="43">
        <v>14634.3</v>
      </c>
      <c r="T27" s="7">
        <v>3775690</v>
      </c>
      <c r="U27" s="7">
        <v>2411603</v>
      </c>
      <c r="V27" s="7"/>
      <c r="W27" s="18">
        <v>14</v>
      </c>
    </row>
    <row r="28" spans="3:23" ht="16.5" customHeight="1">
      <c r="C28" s="9" t="s">
        <v>229</v>
      </c>
      <c r="D28" s="3"/>
      <c r="E28" s="20">
        <v>3766</v>
      </c>
      <c r="F28" s="7">
        <v>3270</v>
      </c>
      <c r="G28" s="7">
        <v>2683</v>
      </c>
      <c r="H28" s="7">
        <v>3790</v>
      </c>
      <c r="I28" s="7">
        <v>3272</v>
      </c>
      <c r="J28" s="7">
        <v>57541</v>
      </c>
      <c r="K28" s="7">
        <v>15695</v>
      </c>
      <c r="N28" s="7">
        <v>9541</v>
      </c>
      <c r="O28" s="7">
        <v>248013</v>
      </c>
      <c r="P28" s="7">
        <v>5201529</v>
      </c>
      <c r="Q28" s="7">
        <v>21459</v>
      </c>
      <c r="R28" s="12">
        <v>97.5</v>
      </c>
      <c r="S28" s="43">
        <v>35511.3</v>
      </c>
      <c r="T28" s="7">
        <v>1655174</v>
      </c>
      <c r="U28" s="7">
        <v>730970</v>
      </c>
      <c r="V28" s="7"/>
      <c r="W28" s="18">
        <v>15</v>
      </c>
    </row>
    <row r="29" spans="3:23" ht="16.5" customHeight="1">
      <c r="C29" s="9"/>
      <c r="D29" s="3"/>
      <c r="E29" s="10"/>
      <c r="R29" s="12"/>
      <c r="S29" s="43"/>
      <c r="W29" s="18"/>
    </row>
    <row r="30" spans="3:23" ht="16.5" customHeight="1">
      <c r="C30" s="9" t="s">
        <v>230</v>
      </c>
      <c r="D30" s="3"/>
      <c r="E30" s="20">
        <v>1022</v>
      </c>
      <c r="F30" s="7">
        <v>892</v>
      </c>
      <c r="G30" s="1">
        <v>635</v>
      </c>
      <c r="H30" s="7">
        <v>1580</v>
      </c>
      <c r="I30" s="7">
        <v>615</v>
      </c>
      <c r="J30" s="7">
        <v>50642</v>
      </c>
      <c r="K30" s="7">
        <v>17730</v>
      </c>
      <c r="N30" s="7">
        <v>4444</v>
      </c>
      <c r="O30" s="7">
        <v>144675</v>
      </c>
      <c r="P30" s="7">
        <v>3866996</v>
      </c>
      <c r="Q30" s="7">
        <v>10504</v>
      </c>
      <c r="R30" s="12">
        <v>90.9</v>
      </c>
      <c r="S30" s="43">
        <v>12529.7</v>
      </c>
      <c r="T30" s="7">
        <v>808117</v>
      </c>
      <c r="U30" s="7">
        <v>327280</v>
      </c>
      <c r="V30" s="7"/>
      <c r="W30" s="18">
        <v>16</v>
      </c>
    </row>
    <row r="31" spans="3:23" ht="16.5" customHeight="1">
      <c r="C31" s="9" t="s">
        <v>231</v>
      </c>
      <c r="D31" s="3"/>
      <c r="E31" s="10">
        <v>830</v>
      </c>
      <c r="F31" s="1">
        <v>685</v>
      </c>
      <c r="G31" s="7">
        <v>2831</v>
      </c>
      <c r="H31" s="7">
        <v>4610</v>
      </c>
      <c r="I31" s="7">
        <v>3146</v>
      </c>
      <c r="J31" s="7">
        <v>105113</v>
      </c>
      <c r="K31" s="7">
        <v>31123</v>
      </c>
      <c r="N31" s="7">
        <v>5630</v>
      </c>
      <c r="O31" s="7">
        <v>115916</v>
      </c>
      <c r="P31" s="7">
        <v>2689952</v>
      </c>
      <c r="Q31" s="7">
        <v>11887</v>
      </c>
      <c r="R31" s="12">
        <v>97.3</v>
      </c>
      <c r="S31" s="43">
        <v>12117.3</v>
      </c>
      <c r="T31" s="7">
        <v>790045</v>
      </c>
      <c r="U31" s="7">
        <v>342031</v>
      </c>
      <c r="V31" s="7"/>
      <c r="W31" s="18">
        <v>17</v>
      </c>
    </row>
    <row r="32" spans="3:23" ht="16.5" customHeight="1">
      <c r="C32" s="9" t="s">
        <v>232</v>
      </c>
      <c r="D32" s="3"/>
      <c r="E32" s="10">
        <v>698</v>
      </c>
      <c r="F32" s="1">
        <v>642</v>
      </c>
      <c r="G32" s="7">
        <v>1786</v>
      </c>
      <c r="H32" s="7">
        <v>2610</v>
      </c>
      <c r="I32" s="7">
        <v>1944</v>
      </c>
      <c r="J32" s="7">
        <v>18493</v>
      </c>
      <c r="K32" s="7">
        <v>10167</v>
      </c>
      <c r="N32" s="7">
        <v>4275</v>
      </c>
      <c r="O32" s="7">
        <v>92852</v>
      </c>
      <c r="P32" s="7">
        <v>2038258</v>
      </c>
      <c r="Q32" s="7">
        <v>6718</v>
      </c>
      <c r="R32" s="12">
        <v>94.3</v>
      </c>
      <c r="S32" s="43">
        <v>9997.2</v>
      </c>
      <c r="T32" s="7">
        <v>591737</v>
      </c>
      <c r="U32" s="7">
        <v>227189</v>
      </c>
      <c r="V32" s="7"/>
      <c r="W32" s="18">
        <v>18</v>
      </c>
    </row>
    <row r="33" spans="3:23" ht="16.5" customHeight="1">
      <c r="C33" s="9" t="s">
        <v>233</v>
      </c>
      <c r="D33" s="3"/>
      <c r="E33" s="20">
        <v>1069</v>
      </c>
      <c r="F33" s="1">
        <v>951</v>
      </c>
      <c r="G33" s="9" t="s">
        <v>328</v>
      </c>
      <c r="H33" s="9" t="s">
        <v>328</v>
      </c>
      <c r="I33" s="9" t="s">
        <v>328</v>
      </c>
      <c r="J33" s="9" t="s">
        <v>328</v>
      </c>
      <c r="K33" s="9" t="s">
        <v>328</v>
      </c>
      <c r="N33" s="7">
        <v>3168</v>
      </c>
      <c r="O33" s="7">
        <v>86346</v>
      </c>
      <c r="P33" s="7">
        <v>2625895</v>
      </c>
      <c r="Q33" s="7">
        <v>9967</v>
      </c>
      <c r="R33" s="12">
        <v>97.3</v>
      </c>
      <c r="S33" s="43">
        <v>10442.6</v>
      </c>
      <c r="T33" s="7">
        <v>660175</v>
      </c>
      <c r="U33" s="7">
        <v>258364</v>
      </c>
      <c r="V33" s="7"/>
      <c r="W33" s="18">
        <v>19</v>
      </c>
    </row>
    <row r="34" spans="3:23" ht="16.5" customHeight="1">
      <c r="C34" s="9" t="s">
        <v>234</v>
      </c>
      <c r="D34" s="3"/>
      <c r="E34" s="20">
        <v>2870</v>
      </c>
      <c r="F34" s="7">
        <v>2441</v>
      </c>
      <c r="G34" s="9" t="s">
        <v>328</v>
      </c>
      <c r="H34" s="9" t="s">
        <v>328</v>
      </c>
      <c r="I34" s="9" t="s">
        <v>328</v>
      </c>
      <c r="J34" s="9" t="s">
        <v>328</v>
      </c>
      <c r="K34" s="9" t="s">
        <v>328</v>
      </c>
      <c r="N34" s="7">
        <v>9051</v>
      </c>
      <c r="O34" s="7">
        <v>254920</v>
      </c>
      <c r="P34" s="7">
        <v>7018104</v>
      </c>
      <c r="Q34" s="7">
        <v>23189</v>
      </c>
      <c r="R34" s="12">
        <v>98.3</v>
      </c>
      <c r="S34" s="43">
        <v>46023</v>
      </c>
      <c r="T34" s="7">
        <v>1713167</v>
      </c>
      <c r="U34" s="7">
        <v>671412</v>
      </c>
      <c r="V34" s="7"/>
      <c r="W34" s="18">
        <v>20</v>
      </c>
    </row>
    <row r="35" spans="3:23" ht="16.5" customHeight="1">
      <c r="C35" s="9"/>
      <c r="D35" s="3"/>
      <c r="E35" s="10"/>
      <c r="G35" s="9"/>
      <c r="H35" s="9"/>
      <c r="I35" s="9"/>
      <c r="J35" s="9"/>
      <c r="K35" s="9"/>
      <c r="R35" s="12"/>
      <c r="S35" s="43"/>
      <c r="W35" s="18"/>
    </row>
    <row r="36" spans="3:23" ht="16.5" customHeight="1">
      <c r="C36" s="9" t="s">
        <v>235</v>
      </c>
      <c r="D36" s="3"/>
      <c r="E36" s="20">
        <v>1435</v>
      </c>
      <c r="F36" s="7">
        <v>968</v>
      </c>
      <c r="G36" s="9" t="s">
        <v>328</v>
      </c>
      <c r="H36" s="9" t="s">
        <v>328</v>
      </c>
      <c r="I36" s="9" t="s">
        <v>328</v>
      </c>
      <c r="J36" s="9" t="s">
        <v>328</v>
      </c>
      <c r="K36" s="9" t="s">
        <v>328</v>
      </c>
      <c r="N36" s="7">
        <v>11095</v>
      </c>
      <c r="O36" s="7">
        <v>230803</v>
      </c>
      <c r="P36" s="7">
        <v>5478957</v>
      </c>
      <c r="Q36" s="7">
        <v>20251</v>
      </c>
      <c r="R36" s="12">
        <v>93.5</v>
      </c>
      <c r="S36" s="43">
        <v>28856.7</v>
      </c>
      <c r="T36" s="7">
        <v>1503195</v>
      </c>
      <c r="U36" s="7">
        <v>594119</v>
      </c>
      <c r="V36" s="7"/>
      <c r="W36" s="18">
        <v>21</v>
      </c>
    </row>
    <row r="37" spans="3:23" ht="16.5" customHeight="1">
      <c r="C37" s="9" t="s">
        <v>236</v>
      </c>
      <c r="D37" s="3"/>
      <c r="E37" s="20">
        <v>3135</v>
      </c>
      <c r="F37" s="7">
        <v>2425</v>
      </c>
      <c r="G37" s="7">
        <v>3169</v>
      </c>
      <c r="H37" s="7">
        <v>6310</v>
      </c>
      <c r="I37" s="7">
        <v>3389</v>
      </c>
      <c r="J37" s="7">
        <v>269528</v>
      </c>
      <c r="K37" s="7">
        <v>65534</v>
      </c>
      <c r="N37" s="7">
        <v>16354</v>
      </c>
      <c r="O37" s="7">
        <v>486103</v>
      </c>
      <c r="P37" s="7">
        <v>17008725</v>
      </c>
      <c r="Q37" s="7">
        <v>42094</v>
      </c>
      <c r="R37" s="12">
        <v>98</v>
      </c>
      <c r="S37" s="43">
        <v>35429</v>
      </c>
      <c r="T37" s="7">
        <v>2538076</v>
      </c>
      <c r="U37" s="7">
        <v>1114287</v>
      </c>
      <c r="V37" s="7"/>
      <c r="W37" s="18">
        <v>22</v>
      </c>
    </row>
    <row r="38" spans="3:23" ht="16.5" customHeight="1">
      <c r="C38" s="9" t="s">
        <v>237</v>
      </c>
      <c r="D38" s="3"/>
      <c r="E38" s="20">
        <v>3729</v>
      </c>
      <c r="F38" s="7">
        <v>2818</v>
      </c>
      <c r="G38" s="7">
        <v>3161</v>
      </c>
      <c r="H38" s="7">
        <v>5960</v>
      </c>
      <c r="I38" s="7">
        <v>3462</v>
      </c>
      <c r="J38" s="7">
        <v>56763</v>
      </c>
      <c r="K38" s="7">
        <v>21210</v>
      </c>
      <c r="N38" s="7">
        <v>29225</v>
      </c>
      <c r="O38" s="7">
        <v>875386</v>
      </c>
      <c r="P38" s="7">
        <v>36659520</v>
      </c>
      <c r="Q38" s="7">
        <v>77755</v>
      </c>
      <c r="R38" s="12">
        <v>99.6</v>
      </c>
      <c r="S38" s="43">
        <v>41105.2</v>
      </c>
      <c r="T38" s="7">
        <v>4504396</v>
      </c>
      <c r="U38" s="7">
        <v>1993917</v>
      </c>
      <c r="V38" s="7"/>
      <c r="W38" s="18">
        <v>23</v>
      </c>
    </row>
    <row r="39" spans="3:23" ht="16.5" customHeight="1">
      <c r="C39" s="9" t="s">
        <v>238</v>
      </c>
      <c r="D39" s="3"/>
      <c r="E39" s="20">
        <v>1598</v>
      </c>
      <c r="F39" s="7">
        <v>1180</v>
      </c>
      <c r="G39" s="7">
        <v>7935</v>
      </c>
      <c r="H39" s="7">
        <v>14260</v>
      </c>
      <c r="I39" s="7">
        <v>6975</v>
      </c>
      <c r="J39" s="7">
        <v>177416</v>
      </c>
      <c r="K39" s="7">
        <v>48427</v>
      </c>
      <c r="N39" s="7">
        <v>6370</v>
      </c>
      <c r="O39" s="7">
        <v>210950</v>
      </c>
      <c r="P39" s="7">
        <v>8203798</v>
      </c>
      <c r="Q39" s="7">
        <v>20122</v>
      </c>
      <c r="R39" s="12">
        <v>98.5</v>
      </c>
      <c r="S39" s="43">
        <v>23607.6</v>
      </c>
      <c r="T39" s="7">
        <v>1302812</v>
      </c>
      <c r="U39" s="7">
        <v>529641</v>
      </c>
      <c r="V39" s="7"/>
      <c r="W39" s="18">
        <v>24</v>
      </c>
    </row>
    <row r="40" spans="3:23" ht="16.5" customHeight="1">
      <c r="C40" s="9" t="s">
        <v>239</v>
      </c>
      <c r="D40" s="3"/>
      <c r="E40" s="20">
        <v>899</v>
      </c>
      <c r="F40" s="1">
        <v>776</v>
      </c>
      <c r="G40" s="9" t="s">
        <v>328</v>
      </c>
      <c r="H40" s="9" t="s">
        <v>328</v>
      </c>
      <c r="I40" s="9" t="s">
        <v>328</v>
      </c>
      <c r="J40" s="9" t="s">
        <v>328</v>
      </c>
      <c r="K40" s="9" t="s">
        <v>328</v>
      </c>
      <c r="N40" s="7">
        <v>4049</v>
      </c>
      <c r="O40" s="7">
        <v>160838</v>
      </c>
      <c r="P40" s="7">
        <v>6682515</v>
      </c>
      <c r="Q40" s="7">
        <v>17972</v>
      </c>
      <c r="R40" s="12">
        <v>99</v>
      </c>
      <c r="S40" s="43">
        <v>10987.8</v>
      </c>
      <c r="T40" s="7">
        <v>836347</v>
      </c>
      <c r="U40" s="7">
        <v>340837</v>
      </c>
      <c r="V40" s="7"/>
      <c r="W40" s="18">
        <v>25</v>
      </c>
    </row>
    <row r="41" spans="3:23" ht="16.5" customHeight="1">
      <c r="C41" s="9"/>
      <c r="D41" s="3"/>
      <c r="E41" s="10"/>
      <c r="R41" s="12"/>
      <c r="S41" s="43"/>
      <c r="W41" s="18"/>
    </row>
    <row r="42" spans="3:23" ht="16.5" customHeight="1">
      <c r="C42" s="9" t="s">
        <v>240</v>
      </c>
      <c r="D42" s="3"/>
      <c r="E42" s="10">
        <v>801</v>
      </c>
      <c r="F42" s="1">
        <v>653</v>
      </c>
      <c r="G42" s="7">
        <v>1219</v>
      </c>
      <c r="H42" s="7">
        <v>1780</v>
      </c>
      <c r="I42" s="7">
        <v>1427</v>
      </c>
      <c r="J42" s="7">
        <v>21896</v>
      </c>
      <c r="K42" s="7">
        <v>6236</v>
      </c>
      <c r="N42" s="7">
        <v>8094</v>
      </c>
      <c r="O42" s="7">
        <v>191706</v>
      </c>
      <c r="P42" s="7">
        <v>6153691</v>
      </c>
      <c r="Q42" s="7">
        <v>29916</v>
      </c>
      <c r="R42" s="12">
        <v>99.2</v>
      </c>
      <c r="S42" s="43">
        <v>11550.9</v>
      </c>
      <c r="T42" s="7">
        <v>1306865</v>
      </c>
      <c r="U42" s="7">
        <v>758113</v>
      </c>
      <c r="V42" s="7"/>
      <c r="W42" s="18">
        <v>26</v>
      </c>
    </row>
    <row r="43" spans="3:23" ht="16.5" customHeight="1">
      <c r="C43" s="9" t="s">
        <v>241</v>
      </c>
      <c r="D43" s="3"/>
      <c r="E43" s="10">
        <v>475</v>
      </c>
      <c r="F43" s="1">
        <v>418</v>
      </c>
      <c r="G43" s="1">
        <v>744</v>
      </c>
      <c r="H43" s="7">
        <v>1260</v>
      </c>
      <c r="I43" s="7">
        <v>1008</v>
      </c>
      <c r="J43" s="7">
        <v>17292</v>
      </c>
      <c r="K43" s="7">
        <v>6731</v>
      </c>
      <c r="N43" s="7">
        <v>34910</v>
      </c>
      <c r="O43" s="7">
        <v>720074</v>
      </c>
      <c r="P43" s="7">
        <v>21035738</v>
      </c>
      <c r="Q43" s="7">
        <v>107131</v>
      </c>
      <c r="R43" s="12">
        <v>99.8</v>
      </c>
      <c r="S43" s="43">
        <v>13814.2</v>
      </c>
      <c r="T43" s="7">
        <v>3775850</v>
      </c>
      <c r="U43" s="7">
        <v>2432651</v>
      </c>
      <c r="V43" s="7"/>
      <c r="W43" s="18">
        <v>27</v>
      </c>
    </row>
    <row r="44" spans="3:23" ht="16.5" customHeight="1">
      <c r="C44" s="9" t="s">
        <v>242</v>
      </c>
      <c r="D44" s="3"/>
      <c r="E44" s="20">
        <v>1961</v>
      </c>
      <c r="F44" s="7">
        <v>1327</v>
      </c>
      <c r="G44" s="7">
        <v>4600</v>
      </c>
      <c r="H44" s="7">
        <v>6680</v>
      </c>
      <c r="I44" s="7">
        <v>5652</v>
      </c>
      <c r="J44" s="7">
        <v>71229</v>
      </c>
      <c r="K44" s="7">
        <v>36530</v>
      </c>
      <c r="N44" s="7">
        <v>14961</v>
      </c>
      <c r="O44" s="7">
        <v>441626</v>
      </c>
      <c r="P44" s="7">
        <v>15194910</v>
      </c>
      <c r="Q44" s="7">
        <v>87843</v>
      </c>
      <c r="R44" s="12">
        <v>99.5</v>
      </c>
      <c r="S44" s="43">
        <v>28113.9</v>
      </c>
      <c r="T44" s="7">
        <v>2772935</v>
      </c>
      <c r="U44" s="7">
        <v>1441209</v>
      </c>
      <c r="V44" s="7"/>
      <c r="W44" s="18">
        <v>28</v>
      </c>
    </row>
    <row r="45" spans="3:23" ht="16.5" customHeight="1">
      <c r="C45" s="9" t="s">
        <v>243</v>
      </c>
      <c r="D45" s="3"/>
      <c r="E45" s="10">
        <v>608</v>
      </c>
      <c r="F45" s="1">
        <v>499</v>
      </c>
      <c r="G45" s="9" t="s">
        <v>328</v>
      </c>
      <c r="H45" s="9" t="s">
        <v>328</v>
      </c>
      <c r="I45" s="9" t="s">
        <v>328</v>
      </c>
      <c r="J45" s="9" t="s">
        <v>328</v>
      </c>
      <c r="K45" s="9" t="s">
        <v>328</v>
      </c>
      <c r="N45" s="7">
        <v>3778</v>
      </c>
      <c r="O45" s="7">
        <v>84998</v>
      </c>
      <c r="P45" s="7">
        <v>2582625</v>
      </c>
      <c r="Q45" s="7">
        <v>12583</v>
      </c>
      <c r="R45" s="12">
        <v>97.7</v>
      </c>
      <c r="S45" s="43">
        <v>11813.7</v>
      </c>
      <c r="T45" s="7">
        <v>756535</v>
      </c>
      <c r="U45" s="7">
        <v>374795</v>
      </c>
      <c r="V45" s="7"/>
      <c r="W45" s="18">
        <v>29</v>
      </c>
    </row>
    <row r="46" spans="3:23" ht="16.5" customHeight="1">
      <c r="C46" s="9" t="s">
        <v>244</v>
      </c>
      <c r="D46" s="3"/>
      <c r="E46" s="20">
        <v>1563</v>
      </c>
      <c r="F46" s="7">
        <v>1405</v>
      </c>
      <c r="G46" s="7">
        <v>3830</v>
      </c>
      <c r="H46" s="7">
        <v>5560</v>
      </c>
      <c r="I46" s="7">
        <v>4682</v>
      </c>
      <c r="J46" s="7">
        <v>55369</v>
      </c>
      <c r="K46" s="7">
        <v>29627</v>
      </c>
      <c r="N46" s="7">
        <v>3202</v>
      </c>
      <c r="O46" s="7">
        <v>65240</v>
      </c>
      <c r="P46" s="7">
        <v>2389522</v>
      </c>
      <c r="Q46" s="7">
        <v>8779</v>
      </c>
      <c r="R46" s="12">
        <v>95.4</v>
      </c>
      <c r="S46" s="43">
        <v>12470.6</v>
      </c>
      <c r="T46" s="7">
        <v>698948</v>
      </c>
      <c r="U46" s="7">
        <v>332894</v>
      </c>
      <c r="V46" s="7"/>
      <c r="W46" s="18">
        <v>30</v>
      </c>
    </row>
    <row r="47" spans="3:23" ht="16.5" customHeight="1">
      <c r="C47" s="9"/>
      <c r="D47" s="3"/>
      <c r="E47" s="10"/>
      <c r="R47" s="12"/>
      <c r="S47" s="43"/>
      <c r="W47" s="18"/>
    </row>
    <row r="48" spans="3:23" ht="16.5" customHeight="1">
      <c r="C48" s="9" t="s">
        <v>245</v>
      </c>
      <c r="D48" s="3"/>
      <c r="E48" s="20">
        <v>961</v>
      </c>
      <c r="F48" s="1">
        <v>740</v>
      </c>
      <c r="G48" s="7">
        <v>974</v>
      </c>
      <c r="H48" s="7">
        <v>1700</v>
      </c>
      <c r="I48" s="7">
        <v>1075</v>
      </c>
      <c r="J48" s="7">
        <v>78818</v>
      </c>
      <c r="K48" s="7">
        <v>18008</v>
      </c>
      <c r="N48" s="7">
        <v>1617</v>
      </c>
      <c r="O48" s="7">
        <v>51821</v>
      </c>
      <c r="P48" s="7">
        <v>1202264</v>
      </c>
      <c r="Q48" s="7">
        <v>5177</v>
      </c>
      <c r="R48" s="12">
        <v>95.3</v>
      </c>
      <c r="S48" s="43">
        <v>8091.7</v>
      </c>
      <c r="T48" s="7">
        <v>413884</v>
      </c>
      <c r="U48" s="7">
        <v>186735</v>
      </c>
      <c r="V48" s="7"/>
      <c r="W48" s="18">
        <v>31</v>
      </c>
    </row>
    <row r="49" spans="3:23" ht="16.5" customHeight="1">
      <c r="C49" s="9" t="s">
        <v>246</v>
      </c>
      <c r="D49" s="3"/>
      <c r="E49" s="10">
        <v>777</v>
      </c>
      <c r="F49" s="1">
        <v>587</v>
      </c>
      <c r="G49" s="7">
        <v>3040</v>
      </c>
      <c r="H49" s="7">
        <v>4970</v>
      </c>
      <c r="I49" s="7">
        <v>3757</v>
      </c>
      <c r="J49" s="7">
        <v>145391</v>
      </c>
      <c r="K49" s="7">
        <v>32184</v>
      </c>
      <c r="N49" s="7">
        <v>2148</v>
      </c>
      <c r="O49" s="7">
        <v>57045</v>
      </c>
      <c r="P49" s="7">
        <v>1117294</v>
      </c>
      <c r="Q49" s="7">
        <v>5724</v>
      </c>
      <c r="R49" s="12">
        <v>93.3</v>
      </c>
      <c r="S49" s="43">
        <v>17468.9</v>
      </c>
      <c r="T49" s="7">
        <v>495311</v>
      </c>
      <c r="U49" s="7">
        <v>240352</v>
      </c>
      <c r="V49" s="7"/>
      <c r="W49" s="18">
        <v>32</v>
      </c>
    </row>
    <row r="50" spans="3:23" ht="16.5" customHeight="1">
      <c r="C50" s="9" t="s">
        <v>247</v>
      </c>
      <c r="D50" s="3"/>
      <c r="E50" s="20">
        <v>1658</v>
      </c>
      <c r="F50" s="7">
        <v>1167</v>
      </c>
      <c r="G50" s="7">
        <v>1729</v>
      </c>
      <c r="H50" s="7">
        <v>2430</v>
      </c>
      <c r="I50" s="7">
        <v>1612</v>
      </c>
      <c r="J50" s="7">
        <v>7592</v>
      </c>
      <c r="K50" s="7">
        <v>4440</v>
      </c>
      <c r="N50" s="7">
        <v>5795</v>
      </c>
      <c r="O50" s="7">
        <v>179153</v>
      </c>
      <c r="P50" s="7">
        <v>6931455</v>
      </c>
      <c r="Q50" s="7">
        <v>19643</v>
      </c>
      <c r="R50" s="12">
        <v>96.6</v>
      </c>
      <c r="S50" s="43">
        <v>30635.1</v>
      </c>
      <c r="T50" s="7">
        <v>1349821</v>
      </c>
      <c r="U50" s="7">
        <v>581981</v>
      </c>
      <c r="V50" s="7"/>
      <c r="W50" s="18">
        <v>33</v>
      </c>
    </row>
    <row r="51" spans="3:23" ht="16.5" customHeight="1">
      <c r="C51" s="9" t="s">
        <v>248</v>
      </c>
      <c r="D51" s="3"/>
      <c r="E51" s="20">
        <v>1332</v>
      </c>
      <c r="F51" s="7">
        <v>942</v>
      </c>
      <c r="G51" s="7">
        <v>3908</v>
      </c>
      <c r="H51" s="7">
        <v>6610</v>
      </c>
      <c r="I51" s="7">
        <v>3526</v>
      </c>
      <c r="J51" s="7">
        <v>19160</v>
      </c>
      <c r="K51" s="7">
        <v>12876</v>
      </c>
      <c r="N51" s="7">
        <v>7931</v>
      </c>
      <c r="O51" s="7">
        <v>239511</v>
      </c>
      <c r="P51" s="7">
        <v>7782565</v>
      </c>
      <c r="Q51" s="7">
        <v>27958</v>
      </c>
      <c r="R51" s="12">
        <v>90.6</v>
      </c>
      <c r="S51" s="43">
        <v>22994.3</v>
      </c>
      <c r="T51" s="7">
        <v>1676520</v>
      </c>
      <c r="U51" s="7">
        <v>949279</v>
      </c>
      <c r="V51" s="7"/>
      <c r="W51" s="18">
        <v>34</v>
      </c>
    </row>
    <row r="52" spans="3:23" ht="16.5" customHeight="1">
      <c r="C52" s="9" t="s">
        <v>249</v>
      </c>
      <c r="D52" s="3"/>
      <c r="E52" s="20">
        <v>1023</v>
      </c>
      <c r="F52" s="1">
        <v>780</v>
      </c>
      <c r="G52" s="7">
        <v>6273</v>
      </c>
      <c r="H52" s="7">
        <v>9550</v>
      </c>
      <c r="I52" s="7">
        <v>7185</v>
      </c>
      <c r="J52" s="7">
        <v>80361</v>
      </c>
      <c r="K52" s="7">
        <v>35965</v>
      </c>
      <c r="N52" s="7">
        <v>2933</v>
      </c>
      <c r="O52" s="7">
        <v>118254</v>
      </c>
      <c r="P52" s="7">
        <v>5192632</v>
      </c>
      <c r="Q52" s="7">
        <v>13848</v>
      </c>
      <c r="R52" s="12">
        <v>90.3</v>
      </c>
      <c r="S52" s="43">
        <v>15320.7</v>
      </c>
      <c r="T52" s="7">
        <v>986434</v>
      </c>
      <c r="U52" s="7">
        <v>521645</v>
      </c>
      <c r="V52" s="7"/>
      <c r="W52" s="18">
        <v>35</v>
      </c>
    </row>
    <row r="53" spans="3:23" ht="16.5" customHeight="1">
      <c r="C53" s="9"/>
      <c r="D53" s="3"/>
      <c r="E53" s="10"/>
      <c r="R53" s="12"/>
      <c r="S53" s="43"/>
      <c r="W53" s="18"/>
    </row>
    <row r="54" spans="3:23" ht="16.5" customHeight="1">
      <c r="C54" s="9" t="s">
        <v>250</v>
      </c>
      <c r="D54" s="3"/>
      <c r="E54" s="20">
        <v>1417</v>
      </c>
      <c r="F54" s="7">
        <v>1081</v>
      </c>
      <c r="G54" s="7">
        <v>2608</v>
      </c>
      <c r="H54" s="7">
        <v>4190</v>
      </c>
      <c r="I54" s="7">
        <v>2956</v>
      </c>
      <c r="J54" s="7">
        <v>24541</v>
      </c>
      <c r="K54" s="7">
        <v>14953</v>
      </c>
      <c r="N54" s="7">
        <v>2470</v>
      </c>
      <c r="O54" s="7">
        <v>61876</v>
      </c>
      <c r="P54" s="7">
        <v>1556454</v>
      </c>
      <c r="Q54" s="7">
        <v>7607</v>
      </c>
      <c r="R54" s="12">
        <v>91.7</v>
      </c>
      <c r="S54" s="43">
        <v>14179.8</v>
      </c>
      <c r="T54" s="7">
        <v>568185</v>
      </c>
      <c r="U54" s="7">
        <v>230243</v>
      </c>
      <c r="V54" s="7"/>
      <c r="W54" s="18">
        <v>36</v>
      </c>
    </row>
    <row r="55" spans="3:23" ht="16.5" customHeight="1">
      <c r="C55" s="9" t="s">
        <v>251</v>
      </c>
      <c r="D55" s="3"/>
      <c r="E55" s="20">
        <v>1029</v>
      </c>
      <c r="F55" s="1">
        <v>774</v>
      </c>
      <c r="G55" s="7">
        <v>2482</v>
      </c>
      <c r="H55" s="7">
        <v>4100</v>
      </c>
      <c r="I55" s="7">
        <v>2561</v>
      </c>
      <c r="J55" s="7">
        <v>22642</v>
      </c>
      <c r="K55" s="7">
        <v>10338</v>
      </c>
      <c r="N55" s="7">
        <v>3470</v>
      </c>
      <c r="O55" s="7">
        <v>85178</v>
      </c>
      <c r="P55" s="7">
        <v>2501875</v>
      </c>
      <c r="Q55" s="7">
        <v>10124</v>
      </c>
      <c r="R55" s="12">
        <v>98.2</v>
      </c>
      <c r="S55" s="43">
        <v>9411.5</v>
      </c>
      <c r="T55" s="7">
        <v>688109</v>
      </c>
      <c r="U55" s="7">
        <v>304538</v>
      </c>
      <c r="V55" s="7"/>
      <c r="W55" s="18">
        <v>37</v>
      </c>
    </row>
    <row r="56" spans="3:23" ht="16.5" customHeight="1">
      <c r="C56" s="9" t="s">
        <v>252</v>
      </c>
      <c r="D56" s="3"/>
      <c r="E56" s="20">
        <v>1715</v>
      </c>
      <c r="F56" s="7">
        <v>1391</v>
      </c>
      <c r="G56" s="7">
        <v>7853</v>
      </c>
      <c r="H56" s="7">
        <v>13610</v>
      </c>
      <c r="I56" s="7">
        <v>6895</v>
      </c>
      <c r="J56" s="7">
        <v>111166</v>
      </c>
      <c r="K56" s="7">
        <v>56268</v>
      </c>
      <c r="N56" s="7">
        <v>4158</v>
      </c>
      <c r="O56" s="7">
        <v>112837</v>
      </c>
      <c r="P56" s="7">
        <v>3741118</v>
      </c>
      <c r="Q56" s="7">
        <v>12709</v>
      </c>
      <c r="R56" s="12">
        <v>91.3</v>
      </c>
      <c r="S56" s="43">
        <v>16970.2</v>
      </c>
      <c r="T56" s="7">
        <v>921536</v>
      </c>
      <c r="U56" s="7">
        <v>460106</v>
      </c>
      <c r="V56" s="7"/>
      <c r="W56" s="18">
        <v>38</v>
      </c>
    </row>
    <row r="57" spans="3:23" ht="16.5" customHeight="1">
      <c r="C57" s="9" t="s">
        <v>253</v>
      </c>
      <c r="D57" s="3"/>
      <c r="E57" s="20">
        <v>1310</v>
      </c>
      <c r="F57" s="7">
        <v>1203</v>
      </c>
      <c r="G57" s="7">
        <v>3946</v>
      </c>
      <c r="H57" s="7">
        <v>6600</v>
      </c>
      <c r="I57" s="7">
        <v>4540</v>
      </c>
      <c r="J57" s="7">
        <v>120475</v>
      </c>
      <c r="K57" s="7">
        <v>51155</v>
      </c>
      <c r="N57" s="7">
        <v>1750</v>
      </c>
      <c r="O57" s="7">
        <v>36428</v>
      </c>
      <c r="P57" s="7">
        <v>665191</v>
      </c>
      <c r="Q57" s="7">
        <v>8180</v>
      </c>
      <c r="R57" s="12">
        <v>89.2</v>
      </c>
      <c r="S57" s="43">
        <v>12820.4</v>
      </c>
      <c r="T57" s="7">
        <v>530430</v>
      </c>
      <c r="U57" s="7">
        <v>240555</v>
      </c>
      <c r="V57" s="7"/>
      <c r="W57" s="18">
        <v>39</v>
      </c>
    </row>
    <row r="58" spans="3:23" ht="16.5" customHeight="1">
      <c r="C58" s="9" t="s">
        <v>254</v>
      </c>
      <c r="D58" s="3"/>
      <c r="E58" s="20">
        <v>2645</v>
      </c>
      <c r="F58" s="7">
        <v>2243</v>
      </c>
      <c r="G58" s="7">
        <v>4218</v>
      </c>
      <c r="H58" s="7">
        <v>7270</v>
      </c>
      <c r="I58" s="7">
        <v>4002</v>
      </c>
      <c r="J58" s="7">
        <v>54326</v>
      </c>
      <c r="K58" s="7">
        <v>22821</v>
      </c>
      <c r="N58" s="7">
        <v>9132</v>
      </c>
      <c r="O58" s="7">
        <v>279342</v>
      </c>
      <c r="P58" s="7">
        <v>8304929</v>
      </c>
      <c r="Q58" s="7">
        <v>53385</v>
      </c>
      <c r="R58" s="12">
        <v>90.1</v>
      </c>
      <c r="S58" s="43">
        <v>27492</v>
      </c>
      <c r="T58" s="7">
        <v>2878378</v>
      </c>
      <c r="U58" s="7">
        <v>1440041</v>
      </c>
      <c r="V58" s="7"/>
      <c r="W58" s="18">
        <v>40</v>
      </c>
    </row>
    <row r="59" spans="3:23" ht="16.5" customHeight="1">
      <c r="C59" s="9" t="s">
        <v>255</v>
      </c>
      <c r="D59" s="3"/>
      <c r="E59" s="20">
        <v>1682</v>
      </c>
      <c r="F59" s="7">
        <v>1336</v>
      </c>
      <c r="G59" s="7">
        <v>3019</v>
      </c>
      <c r="H59" s="7">
        <v>6370</v>
      </c>
      <c r="I59" s="7">
        <v>2266</v>
      </c>
      <c r="J59" s="7">
        <v>28019</v>
      </c>
      <c r="K59" s="7">
        <v>8429</v>
      </c>
      <c r="N59" s="7">
        <v>2301</v>
      </c>
      <c r="O59" s="7">
        <v>70108</v>
      </c>
      <c r="P59" s="7">
        <v>1688110</v>
      </c>
      <c r="Q59" s="7">
        <v>7420</v>
      </c>
      <c r="R59" s="12">
        <v>92.4</v>
      </c>
      <c r="S59" s="43">
        <v>9752</v>
      </c>
      <c r="T59" s="7">
        <v>580903</v>
      </c>
      <c r="U59" s="7">
        <v>243010</v>
      </c>
      <c r="V59" s="7"/>
      <c r="W59" s="18">
        <v>41</v>
      </c>
    </row>
    <row r="60" spans="3:23" ht="16.5" customHeight="1">
      <c r="C60" s="9"/>
      <c r="D60" s="3"/>
      <c r="E60" s="10"/>
      <c r="R60" s="12"/>
      <c r="S60" s="43"/>
      <c r="W60" s="18"/>
    </row>
    <row r="61" spans="3:23" ht="16.5" customHeight="1">
      <c r="C61" s="9" t="s">
        <v>256</v>
      </c>
      <c r="D61" s="3"/>
      <c r="E61" s="20">
        <v>1514</v>
      </c>
      <c r="F61" s="7">
        <v>1050</v>
      </c>
      <c r="G61" s="7">
        <v>13692</v>
      </c>
      <c r="H61" s="7">
        <v>26840</v>
      </c>
      <c r="I61" s="7">
        <v>15338</v>
      </c>
      <c r="J61" s="7">
        <v>432226</v>
      </c>
      <c r="K61" s="7">
        <v>112199</v>
      </c>
      <c r="N61" s="7">
        <v>2852</v>
      </c>
      <c r="O61" s="7">
        <v>75470</v>
      </c>
      <c r="P61" s="7">
        <v>1544108</v>
      </c>
      <c r="Q61" s="7">
        <v>13201</v>
      </c>
      <c r="R61" s="12">
        <v>96.9</v>
      </c>
      <c r="S61" s="43">
        <v>17361.7</v>
      </c>
      <c r="T61" s="7">
        <v>833700</v>
      </c>
      <c r="U61" s="7">
        <v>467257</v>
      </c>
      <c r="V61" s="7"/>
      <c r="W61" s="18">
        <v>42</v>
      </c>
    </row>
    <row r="62" spans="3:23" ht="16.5" customHeight="1">
      <c r="C62" s="9"/>
      <c r="D62" s="3"/>
      <c r="E62" s="10"/>
      <c r="R62" s="12"/>
      <c r="S62" s="43"/>
      <c r="W62" s="18"/>
    </row>
    <row r="63" spans="3:23" ht="16.5" customHeight="1">
      <c r="C63" s="9" t="s">
        <v>257</v>
      </c>
      <c r="D63" s="3"/>
      <c r="E63" s="20">
        <v>3789</v>
      </c>
      <c r="F63" s="7">
        <v>2836</v>
      </c>
      <c r="G63" s="7">
        <v>6227</v>
      </c>
      <c r="H63" s="7">
        <v>12570</v>
      </c>
      <c r="I63" s="7">
        <v>5110</v>
      </c>
      <c r="J63" s="7">
        <v>37926</v>
      </c>
      <c r="K63" s="7">
        <v>15615</v>
      </c>
      <c r="N63" s="7">
        <v>3255</v>
      </c>
      <c r="O63" s="7">
        <v>108935</v>
      </c>
      <c r="P63" s="7">
        <v>2731255</v>
      </c>
      <c r="Q63" s="7">
        <v>16971</v>
      </c>
      <c r="R63" s="12">
        <v>81.8</v>
      </c>
      <c r="S63" s="43">
        <v>24205.8</v>
      </c>
      <c r="T63" s="7">
        <v>1162793</v>
      </c>
      <c r="U63" s="7">
        <v>544188</v>
      </c>
      <c r="V63" s="7"/>
      <c r="W63" s="18">
        <v>43</v>
      </c>
    </row>
    <row r="64" spans="3:23" ht="16.5" customHeight="1">
      <c r="C64" s="9" t="s">
        <v>258</v>
      </c>
      <c r="D64" s="3"/>
      <c r="E64" s="20">
        <v>1687</v>
      </c>
      <c r="F64" s="7">
        <v>1235</v>
      </c>
      <c r="G64" s="7">
        <v>4450</v>
      </c>
      <c r="H64" s="7">
        <v>7620</v>
      </c>
      <c r="I64" s="7">
        <v>4713</v>
      </c>
      <c r="J64" s="7">
        <v>72565</v>
      </c>
      <c r="K64" s="7">
        <v>40692</v>
      </c>
      <c r="N64" s="7">
        <v>2342</v>
      </c>
      <c r="O64" s="7">
        <v>77855</v>
      </c>
      <c r="P64" s="7">
        <v>2948170</v>
      </c>
      <c r="Q64" s="7">
        <v>12029</v>
      </c>
      <c r="R64" s="12">
        <v>87.5</v>
      </c>
      <c r="S64" s="43">
        <v>16693.2</v>
      </c>
      <c r="T64" s="7">
        <v>788843</v>
      </c>
      <c r="U64" s="7">
        <v>367059</v>
      </c>
      <c r="V64" s="7"/>
      <c r="W64" s="18">
        <v>44</v>
      </c>
    </row>
    <row r="65" spans="3:23" ht="16.5" customHeight="1">
      <c r="C65" s="9" t="s">
        <v>259</v>
      </c>
      <c r="D65" s="3"/>
      <c r="E65" s="20">
        <v>3365</v>
      </c>
      <c r="F65" s="7">
        <v>1618</v>
      </c>
      <c r="G65" s="7">
        <v>1901</v>
      </c>
      <c r="H65" s="7">
        <v>4480</v>
      </c>
      <c r="I65" s="7">
        <v>2143</v>
      </c>
      <c r="J65" s="7">
        <v>136691</v>
      </c>
      <c r="K65" s="7">
        <v>38820</v>
      </c>
      <c r="N65" s="7">
        <v>2254</v>
      </c>
      <c r="O65" s="7">
        <v>70105</v>
      </c>
      <c r="P65" s="7">
        <v>1372365</v>
      </c>
      <c r="Q65" s="7">
        <v>10562</v>
      </c>
      <c r="R65" s="12">
        <v>95.7</v>
      </c>
      <c r="S65" s="43">
        <v>18702.9</v>
      </c>
      <c r="T65" s="7">
        <v>819361</v>
      </c>
      <c r="U65" s="7">
        <v>352399</v>
      </c>
      <c r="V65" s="7"/>
      <c r="W65" s="18">
        <v>45</v>
      </c>
    </row>
    <row r="66" spans="3:23" ht="16.5" customHeight="1">
      <c r="C66" s="9" t="s">
        <v>260</v>
      </c>
      <c r="D66" s="3"/>
      <c r="E66" s="20">
        <v>4235</v>
      </c>
      <c r="F66" s="7">
        <v>2123</v>
      </c>
      <c r="G66" s="7">
        <v>5845</v>
      </c>
      <c r="H66" s="7">
        <v>9930</v>
      </c>
      <c r="I66" s="7">
        <v>5824</v>
      </c>
      <c r="J66" s="7">
        <v>125019</v>
      </c>
      <c r="K66" s="7">
        <v>39462</v>
      </c>
      <c r="N66" s="7">
        <v>3102</v>
      </c>
      <c r="O66" s="7">
        <v>87965</v>
      </c>
      <c r="P66" s="7">
        <v>1893710</v>
      </c>
      <c r="Q66" s="7">
        <v>16623</v>
      </c>
      <c r="R66" s="12">
        <v>95.2</v>
      </c>
      <c r="S66" s="43">
        <v>25849.2</v>
      </c>
      <c r="T66" s="7">
        <v>1167292</v>
      </c>
      <c r="U66" s="7">
        <v>589604</v>
      </c>
      <c r="V66" s="7"/>
      <c r="W66" s="18">
        <v>46</v>
      </c>
    </row>
    <row r="67" spans="2:38" ht="16.5" customHeight="1">
      <c r="B67" s="6"/>
      <c r="C67" s="44" t="s">
        <v>261</v>
      </c>
      <c r="D67" s="39"/>
      <c r="E67" s="46">
        <v>959</v>
      </c>
      <c r="F67" s="6">
        <v>595</v>
      </c>
      <c r="G67" s="46">
        <v>3822</v>
      </c>
      <c r="H67" s="46">
        <v>4420</v>
      </c>
      <c r="I67" s="46">
        <v>3602</v>
      </c>
      <c r="J67" s="46">
        <v>23125</v>
      </c>
      <c r="K67" s="46">
        <v>15477</v>
      </c>
      <c r="N67" s="46">
        <v>1437</v>
      </c>
      <c r="O67" s="46">
        <v>25488</v>
      </c>
      <c r="P67" s="46">
        <v>584007</v>
      </c>
      <c r="Q67" s="46">
        <v>12647</v>
      </c>
      <c r="R67" s="48">
        <v>99.8</v>
      </c>
      <c r="S67" s="162">
        <v>7376</v>
      </c>
      <c r="T67" s="46">
        <v>773693</v>
      </c>
      <c r="U67" s="46">
        <v>301981</v>
      </c>
      <c r="V67" s="46"/>
      <c r="W67" s="49">
        <v>47</v>
      </c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2:38" ht="16.5" customHeight="1">
      <c r="B68" s="10"/>
      <c r="C68" s="10"/>
      <c r="D68" s="3"/>
      <c r="E68" s="53" t="s">
        <v>329</v>
      </c>
      <c r="F68" s="55"/>
      <c r="G68" s="18"/>
      <c r="H68" s="10"/>
      <c r="I68" s="10"/>
      <c r="J68" s="53" t="s">
        <v>330</v>
      </c>
      <c r="K68" s="54"/>
      <c r="N68" s="10"/>
      <c r="O68" s="10"/>
      <c r="P68" s="10"/>
      <c r="Q68" s="60" t="s">
        <v>305</v>
      </c>
      <c r="R68" s="60" t="s">
        <v>306</v>
      </c>
      <c r="S68" s="60" t="s">
        <v>331</v>
      </c>
      <c r="T68" s="60" t="s">
        <v>307</v>
      </c>
      <c r="U68" s="24" t="s">
        <v>308</v>
      </c>
      <c r="V68" s="10"/>
      <c r="W68" s="1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3:38" ht="16.5" customHeight="1">
      <c r="C69" s="27" t="s">
        <v>95</v>
      </c>
      <c r="D69" s="3"/>
      <c r="E69" s="156"/>
      <c r="F69" s="158"/>
      <c r="G69" s="163" t="s">
        <v>309</v>
      </c>
      <c r="H69" s="164"/>
      <c r="I69" s="164"/>
      <c r="J69" s="156"/>
      <c r="K69" s="157"/>
      <c r="N69" s="11" t="s">
        <v>310</v>
      </c>
      <c r="O69" s="11"/>
      <c r="P69" s="165"/>
      <c r="Q69" s="86"/>
      <c r="R69" s="86"/>
      <c r="S69" s="86"/>
      <c r="T69" s="86"/>
      <c r="U69" s="166" t="s">
        <v>311</v>
      </c>
      <c r="V69" s="164"/>
      <c r="W69" s="19" t="s">
        <v>95</v>
      </c>
      <c r="X69" s="167"/>
      <c r="Y69" s="167"/>
      <c r="Z69" s="167"/>
      <c r="AA69" s="167"/>
      <c r="AB69" s="167"/>
      <c r="AC69" s="10"/>
      <c r="AD69" s="167"/>
      <c r="AE69" s="10"/>
      <c r="AF69" s="167"/>
      <c r="AG69" s="10"/>
      <c r="AH69" s="167"/>
      <c r="AI69" s="10"/>
      <c r="AJ69" s="10"/>
      <c r="AK69" s="10"/>
      <c r="AL69" s="10"/>
    </row>
    <row r="70" spans="2:38" ht="16.5" customHeight="1" thickBot="1">
      <c r="B70" s="2"/>
      <c r="C70" s="2"/>
      <c r="D70" s="5"/>
      <c r="E70" s="168" t="s">
        <v>332</v>
      </c>
      <c r="F70" s="169"/>
      <c r="G70" s="170"/>
      <c r="H70" s="171"/>
      <c r="I70" s="171"/>
      <c r="J70" s="34" t="s">
        <v>312</v>
      </c>
      <c r="K70" s="35"/>
      <c r="N70" s="2"/>
      <c r="O70" s="2"/>
      <c r="P70" s="172"/>
      <c r="Q70" s="170" t="s">
        <v>333</v>
      </c>
      <c r="R70" s="31" t="s">
        <v>334</v>
      </c>
      <c r="S70" s="37" t="s">
        <v>335</v>
      </c>
      <c r="T70" s="37" t="s">
        <v>313</v>
      </c>
      <c r="U70" s="32" t="s">
        <v>314</v>
      </c>
      <c r="V70" s="2"/>
      <c r="W70" s="29"/>
      <c r="X70" s="167"/>
      <c r="Y70" s="167"/>
      <c r="Z70" s="167"/>
      <c r="AA70" s="167"/>
      <c r="AB70" s="167"/>
      <c r="AC70" s="10"/>
      <c r="AD70" s="167"/>
      <c r="AE70" s="10"/>
      <c r="AF70" s="167"/>
      <c r="AG70" s="10"/>
      <c r="AH70" s="167"/>
      <c r="AI70" s="10"/>
      <c r="AJ70" s="10"/>
      <c r="AK70" s="10"/>
      <c r="AL70" s="10"/>
    </row>
    <row r="71" ht="16.5" customHeight="1">
      <c r="T71" s="173"/>
    </row>
    <row r="73" ht="16.5" customHeight="1">
      <c r="T73" s="174"/>
    </row>
    <row r="74" spans="3:7" ht="15" customHeight="1">
      <c r="C74"/>
      <c r="E74" s="21"/>
      <c r="G74" s="21"/>
    </row>
    <row r="76" ht="7.5" customHeight="1"/>
    <row r="77" ht="12.75" customHeight="1">
      <c r="C77"/>
    </row>
  </sheetData>
  <mergeCells count="11">
    <mergeCell ref="R68:R69"/>
    <mergeCell ref="S68:S69"/>
    <mergeCell ref="T68:T69"/>
    <mergeCell ref="E68:F69"/>
    <mergeCell ref="E70:F70"/>
    <mergeCell ref="J68:K69"/>
    <mergeCell ref="Q68:Q69"/>
    <mergeCell ref="E5:E6"/>
    <mergeCell ref="F5:F6"/>
    <mergeCell ref="N5:N6"/>
    <mergeCell ref="O5:O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D79"/>
  <sheetViews>
    <sheetView showGridLines="0" workbookViewId="0" topLeftCell="A1">
      <selection activeCell="E25" sqref="E25"/>
    </sheetView>
  </sheetViews>
  <sheetFormatPr defaultColWidth="8.625" defaultRowHeight="12.75"/>
  <cols>
    <col min="1" max="1" width="5.75390625" style="13" customWidth="1"/>
    <col min="2" max="2" width="0.875" style="13" customWidth="1"/>
    <col min="3" max="3" width="17.375" style="13" customWidth="1"/>
    <col min="4" max="4" width="2.375" style="13" customWidth="1"/>
    <col min="5" max="7" width="15.00390625" style="13" customWidth="1"/>
    <col min="8" max="9" width="17.00390625" style="13" customWidth="1"/>
    <col min="10" max="10" width="15.00390625" style="13" customWidth="1"/>
    <col min="11" max="11" width="17.00390625" style="13" customWidth="1"/>
    <col min="12" max="12" width="15.75390625" style="13" customWidth="1"/>
    <col min="13" max="13" width="4.00390625" style="13" customWidth="1"/>
    <col min="14" max="14" width="5.75390625" style="13" customWidth="1"/>
    <col min="15" max="15" width="21.75390625" style="13" customWidth="1"/>
    <col min="16" max="21" width="18.75390625" style="13" customWidth="1"/>
    <col min="22" max="22" width="0.875" style="13" customWidth="1"/>
    <col min="23" max="23" width="12.125" style="13" customWidth="1"/>
    <col min="24" max="24" width="4.00390625" style="13" customWidth="1"/>
    <col min="25" max="28" width="8.00390625" style="13" customWidth="1"/>
    <col min="29" max="16384" width="8.625" style="13" customWidth="1"/>
  </cols>
  <sheetData>
    <row r="1" spans="3:23" ht="15.75" customHeight="1">
      <c r="C1" s="13" t="s">
        <v>382</v>
      </c>
      <c r="O1" s="146"/>
      <c r="T1" s="70" t="s">
        <v>383</v>
      </c>
      <c r="U1" s="70"/>
      <c r="V1" s="70"/>
      <c r="W1" s="70"/>
    </row>
    <row r="2" spans="3:30" ht="24">
      <c r="C2" s="71" t="s">
        <v>336</v>
      </c>
      <c r="O2" s="71" t="s">
        <v>337</v>
      </c>
      <c r="S2" s="13" t="s">
        <v>113</v>
      </c>
      <c r="X2" s="75"/>
      <c r="Y2" s="75"/>
      <c r="Z2" s="75"/>
      <c r="AA2" s="75"/>
      <c r="AB2" s="75"/>
      <c r="AC2" s="75"/>
      <c r="AD2" s="75"/>
    </row>
    <row r="3" spans="2:30" ht="15.75" customHeight="1" thickBot="1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5"/>
      <c r="Z3" s="75"/>
      <c r="AA3" s="75"/>
      <c r="AB3" s="75"/>
      <c r="AC3" s="75"/>
      <c r="AD3" s="75"/>
    </row>
    <row r="4" spans="3:30" ht="15.75" customHeight="1">
      <c r="C4" s="76" t="s">
        <v>11</v>
      </c>
      <c r="D4" s="77"/>
      <c r="E4" s="175" t="s">
        <v>384</v>
      </c>
      <c r="F4" s="176"/>
      <c r="G4" s="177"/>
      <c r="H4" s="175" t="s">
        <v>338</v>
      </c>
      <c r="I4" s="176"/>
      <c r="J4" s="177"/>
      <c r="K4" s="153" t="s">
        <v>385</v>
      </c>
      <c r="L4" s="153" t="s">
        <v>386</v>
      </c>
      <c r="O4" s="178" t="s">
        <v>339</v>
      </c>
      <c r="P4" s="99" t="s">
        <v>387</v>
      </c>
      <c r="Q4" s="99" t="s">
        <v>340</v>
      </c>
      <c r="R4" s="80" t="s">
        <v>341</v>
      </c>
      <c r="S4" s="80" t="s">
        <v>342</v>
      </c>
      <c r="T4" s="80" t="s">
        <v>343</v>
      </c>
      <c r="U4" s="82" t="s">
        <v>344</v>
      </c>
      <c r="V4" s="179"/>
      <c r="W4" s="82" t="s">
        <v>10</v>
      </c>
      <c r="X4" s="75"/>
      <c r="Y4" s="75"/>
      <c r="Z4" s="75"/>
      <c r="AA4" s="75"/>
      <c r="AB4" s="75"/>
      <c r="AC4" s="75"/>
      <c r="AD4" s="75"/>
    </row>
    <row r="5" spans="3:30" ht="15.75" customHeight="1">
      <c r="C5" s="83"/>
      <c r="D5" s="77"/>
      <c r="E5" s="104"/>
      <c r="F5" s="180"/>
      <c r="G5" s="105"/>
      <c r="H5" s="104"/>
      <c r="I5" s="180"/>
      <c r="J5" s="105"/>
      <c r="K5" s="153" t="s">
        <v>345</v>
      </c>
      <c r="L5" s="111" t="s">
        <v>346</v>
      </c>
      <c r="O5" s="178" t="s">
        <v>347</v>
      </c>
      <c r="P5" s="181" t="s">
        <v>348</v>
      </c>
      <c r="Q5" s="181" t="s">
        <v>349</v>
      </c>
      <c r="R5" s="86"/>
      <c r="S5" s="181"/>
      <c r="T5" s="86"/>
      <c r="U5" s="96"/>
      <c r="V5" s="182"/>
      <c r="W5" s="111"/>
      <c r="X5" s="75"/>
      <c r="Y5" s="75"/>
      <c r="Z5" s="75"/>
      <c r="AA5" s="75"/>
      <c r="AB5" s="75"/>
      <c r="AC5" s="75"/>
      <c r="AD5" s="75"/>
    </row>
    <row r="6" spans="3:30" ht="15.75" customHeight="1">
      <c r="C6" s="83"/>
      <c r="D6" s="77"/>
      <c r="E6" s="148" t="s">
        <v>350</v>
      </c>
      <c r="F6" s="148" t="s">
        <v>134</v>
      </c>
      <c r="G6" s="99" t="s">
        <v>351</v>
      </c>
      <c r="H6" s="148" t="s">
        <v>350</v>
      </c>
      <c r="I6" s="148" t="s">
        <v>134</v>
      </c>
      <c r="J6" s="148" t="s">
        <v>352</v>
      </c>
      <c r="K6" s="153" t="s">
        <v>353</v>
      </c>
      <c r="L6" s="156"/>
      <c r="O6" s="75" t="s">
        <v>354</v>
      </c>
      <c r="P6" s="181"/>
      <c r="Q6" s="181"/>
      <c r="R6" s="86"/>
      <c r="S6" s="181" t="s">
        <v>355</v>
      </c>
      <c r="T6" s="86"/>
      <c r="U6" s="96"/>
      <c r="V6" s="182"/>
      <c r="W6" s="111" t="s">
        <v>31</v>
      </c>
      <c r="X6" s="75"/>
      <c r="Y6" s="75"/>
      <c r="Z6" s="75"/>
      <c r="AA6" s="75"/>
      <c r="AB6" s="75"/>
      <c r="AC6" s="75"/>
      <c r="AD6" s="75"/>
    </row>
    <row r="7" spans="2:30" ht="15.75" customHeight="1" thickBot="1">
      <c r="B7" s="74"/>
      <c r="C7" s="52"/>
      <c r="D7" s="112"/>
      <c r="E7" s="65"/>
      <c r="F7" s="65"/>
      <c r="G7" s="118" t="s">
        <v>356</v>
      </c>
      <c r="H7" s="61"/>
      <c r="I7" s="61"/>
      <c r="J7" s="61"/>
      <c r="K7" s="145" t="s">
        <v>357</v>
      </c>
      <c r="L7" s="114" t="s">
        <v>358</v>
      </c>
      <c r="O7" s="183" t="s">
        <v>359</v>
      </c>
      <c r="P7" s="118" t="s">
        <v>360</v>
      </c>
      <c r="Q7" s="118" t="s">
        <v>361</v>
      </c>
      <c r="R7" s="61"/>
      <c r="S7" s="61"/>
      <c r="T7" s="61"/>
      <c r="U7" s="59"/>
      <c r="V7" s="68"/>
      <c r="W7" s="59"/>
      <c r="X7" s="75"/>
      <c r="Y7" s="75"/>
      <c r="Z7" s="75"/>
      <c r="AA7" s="75"/>
      <c r="AB7" s="75"/>
      <c r="AC7" s="75"/>
      <c r="AD7" s="75"/>
    </row>
    <row r="8" spans="2:30" ht="15.75" customHeight="1" thickBot="1">
      <c r="B8" s="74"/>
      <c r="C8" s="117" t="s">
        <v>32</v>
      </c>
      <c r="D8" s="112"/>
      <c r="E8" s="120" t="s">
        <v>388</v>
      </c>
      <c r="F8" s="120"/>
      <c r="G8" s="120"/>
      <c r="H8" s="121" t="s">
        <v>362</v>
      </c>
      <c r="I8" s="120"/>
      <c r="J8" s="120"/>
      <c r="K8" s="118" t="s">
        <v>389</v>
      </c>
      <c r="L8" s="118" t="s">
        <v>389</v>
      </c>
      <c r="O8" s="74" t="s">
        <v>390</v>
      </c>
      <c r="P8" s="121" t="s">
        <v>391</v>
      </c>
      <c r="Q8" s="120"/>
      <c r="R8" s="121" t="s">
        <v>392</v>
      </c>
      <c r="S8" s="120"/>
      <c r="T8" s="121" t="s">
        <v>393</v>
      </c>
      <c r="U8" s="120"/>
      <c r="V8" s="120"/>
      <c r="W8" s="145" t="s">
        <v>35</v>
      </c>
      <c r="X8" s="75"/>
      <c r="Y8" s="75"/>
      <c r="Z8" s="75"/>
      <c r="AA8" s="75"/>
      <c r="AB8" s="75"/>
      <c r="AC8" s="75"/>
      <c r="AD8" s="75"/>
    </row>
    <row r="9" spans="2:30" ht="15.75" customHeight="1">
      <c r="B9" s="47"/>
      <c r="C9" s="123" t="s">
        <v>394</v>
      </c>
      <c r="D9" s="124"/>
      <c r="E9" s="125" t="s">
        <v>363</v>
      </c>
      <c r="F9" s="126" t="s">
        <v>39</v>
      </c>
      <c r="G9" s="126" t="s">
        <v>301</v>
      </c>
      <c r="H9" s="126" t="s">
        <v>363</v>
      </c>
      <c r="I9" s="126" t="s">
        <v>39</v>
      </c>
      <c r="J9" s="126" t="s">
        <v>301</v>
      </c>
      <c r="K9" s="126" t="s">
        <v>364</v>
      </c>
      <c r="L9" s="126" t="s">
        <v>304</v>
      </c>
      <c r="O9" s="125" t="s">
        <v>364</v>
      </c>
      <c r="P9" s="126" t="s">
        <v>365</v>
      </c>
      <c r="Q9" s="126" t="s">
        <v>39</v>
      </c>
      <c r="R9" s="126" t="s">
        <v>366</v>
      </c>
      <c r="S9" s="126" t="s">
        <v>136</v>
      </c>
      <c r="T9" s="79" t="s">
        <v>39</v>
      </c>
      <c r="U9" s="78"/>
      <c r="V9" s="78"/>
      <c r="W9" s="127" t="s">
        <v>36</v>
      </c>
      <c r="X9" s="75"/>
      <c r="Y9" s="75"/>
      <c r="Z9" s="75"/>
      <c r="AA9" s="75"/>
      <c r="AB9" s="75"/>
      <c r="AC9" s="75"/>
      <c r="AD9" s="75"/>
    </row>
    <row r="10" spans="2:30" ht="15.75" customHeight="1">
      <c r="B10" s="47"/>
      <c r="C10" s="128" t="s">
        <v>45</v>
      </c>
      <c r="D10" s="124"/>
      <c r="E10" s="125">
        <f aca="true" t="shared" si="0" ref="E10:L10">RANK(E62,E13:E68,0)</f>
        <v>27</v>
      </c>
      <c r="F10" s="126">
        <f t="shared" si="0"/>
        <v>27</v>
      </c>
      <c r="G10" s="126">
        <f t="shared" si="0"/>
        <v>32</v>
      </c>
      <c r="H10" s="126">
        <f t="shared" si="0"/>
        <v>31</v>
      </c>
      <c r="I10" s="126">
        <f t="shared" si="0"/>
        <v>29</v>
      </c>
      <c r="J10" s="126">
        <f t="shared" si="0"/>
        <v>29</v>
      </c>
      <c r="K10" s="126">
        <f t="shared" si="0"/>
        <v>44</v>
      </c>
      <c r="L10" s="126">
        <f t="shared" si="0"/>
        <v>12</v>
      </c>
      <c r="O10" s="125">
        <f aca="true" t="shared" si="1" ref="O10:U10">RANK(O62,O13:O68,0)</f>
        <v>33</v>
      </c>
      <c r="P10" s="126">
        <f t="shared" si="1"/>
        <v>42</v>
      </c>
      <c r="Q10" s="126">
        <f t="shared" si="1"/>
        <v>15</v>
      </c>
      <c r="R10" s="126">
        <f t="shared" si="1"/>
        <v>17</v>
      </c>
      <c r="S10" s="126">
        <f t="shared" si="1"/>
        <v>19</v>
      </c>
      <c r="T10" s="126">
        <f t="shared" si="1"/>
        <v>20</v>
      </c>
      <c r="U10" s="126">
        <f t="shared" si="1"/>
        <v>22</v>
      </c>
      <c r="V10" s="125"/>
      <c r="W10" s="127" t="s">
        <v>46</v>
      </c>
      <c r="X10" s="75"/>
      <c r="Y10" s="75"/>
      <c r="Z10" s="75"/>
      <c r="AA10" s="75"/>
      <c r="AB10" s="75"/>
      <c r="AC10" s="75"/>
      <c r="AD10" s="75"/>
    </row>
    <row r="11" spans="3:30" ht="15.75" customHeight="1">
      <c r="C11" s="130" t="s">
        <v>395</v>
      </c>
      <c r="D11" s="77"/>
      <c r="E11" s="75">
        <f>SUM(E13:E68)</f>
        <v>1811270</v>
      </c>
      <c r="F11" s="75">
        <f>SUM(F13:F68)</f>
        <v>11515397</v>
      </c>
      <c r="G11" s="75">
        <v>627556411</v>
      </c>
      <c r="H11" s="75">
        <f>SUM(H13:H68)</f>
        <v>474048</v>
      </c>
      <c r="I11" s="75">
        <f>SUM(I13:I68)</f>
        <v>2448163</v>
      </c>
      <c r="J11" s="13">
        <v>13135001</v>
      </c>
      <c r="K11" s="13">
        <v>455815</v>
      </c>
      <c r="L11" s="132">
        <v>100</v>
      </c>
      <c r="O11" s="13">
        <v>413096</v>
      </c>
      <c r="P11" s="13">
        <v>3121</v>
      </c>
      <c r="Q11" s="75">
        <v>887450</v>
      </c>
      <c r="R11" s="75">
        <f>SUM(R13:R68)</f>
        <v>9413</v>
      </c>
      <c r="S11" s="75">
        <f>SUM(S13:S68)</f>
        <v>89292</v>
      </c>
      <c r="T11" s="75">
        <f>SUM(T13:T68)</f>
        <v>240908</v>
      </c>
      <c r="U11" s="75">
        <f>SUM(U13:U68)</f>
        <v>85518</v>
      </c>
      <c r="V11" s="75"/>
      <c r="W11" s="99" t="s">
        <v>47</v>
      </c>
      <c r="X11" s="75"/>
      <c r="Y11" s="75"/>
      <c r="Z11" s="75"/>
      <c r="AA11" s="75"/>
      <c r="AB11" s="75"/>
      <c r="AC11" s="75"/>
      <c r="AD11" s="75"/>
    </row>
    <row r="12" spans="4:23" ht="15.75" customHeight="1">
      <c r="D12" s="77"/>
      <c r="E12" s="75"/>
      <c r="L12" s="132"/>
      <c r="W12" s="85"/>
    </row>
    <row r="13" spans="3:23" ht="15.75" customHeight="1">
      <c r="C13" s="133" t="s">
        <v>215</v>
      </c>
      <c r="D13" s="77"/>
      <c r="E13" s="75">
        <v>71872</v>
      </c>
      <c r="F13" s="13">
        <v>521721</v>
      </c>
      <c r="G13" s="13">
        <v>23943919</v>
      </c>
      <c r="H13" s="13">
        <v>19285</v>
      </c>
      <c r="I13" s="13">
        <v>86172</v>
      </c>
      <c r="J13" s="13">
        <v>432412</v>
      </c>
      <c r="K13" s="13">
        <v>433246</v>
      </c>
      <c r="L13" s="132">
        <v>102.2</v>
      </c>
      <c r="O13" s="13">
        <v>335684</v>
      </c>
      <c r="P13" s="13">
        <v>2857</v>
      </c>
      <c r="Q13" s="13">
        <v>87739</v>
      </c>
      <c r="R13" s="13">
        <v>650</v>
      </c>
      <c r="S13" s="13">
        <v>3239</v>
      </c>
      <c r="T13" s="13">
        <v>10656</v>
      </c>
      <c r="U13" s="13">
        <v>3987</v>
      </c>
      <c r="W13" s="85">
        <v>1</v>
      </c>
    </row>
    <row r="14" spans="3:23" ht="15.75" customHeight="1">
      <c r="C14" s="133" t="s">
        <v>216</v>
      </c>
      <c r="D14" s="77"/>
      <c r="E14" s="75">
        <v>22862</v>
      </c>
      <c r="F14" s="13">
        <v>125129</v>
      </c>
      <c r="G14" s="13">
        <v>4297858</v>
      </c>
      <c r="H14" s="13">
        <v>4931</v>
      </c>
      <c r="I14" s="13">
        <v>17151</v>
      </c>
      <c r="J14" s="13">
        <v>79461</v>
      </c>
      <c r="K14" s="13">
        <v>445921</v>
      </c>
      <c r="L14" s="132">
        <v>100.8</v>
      </c>
      <c r="O14" s="13">
        <v>300468</v>
      </c>
      <c r="P14" s="13">
        <v>2549</v>
      </c>
      <c r="Q14" s="13">
        <v>16217</v>
      </c>
      <c r="R14" s="13">
        <v>112</v>
      </c>
      <c r="S14" s="13">
        <v>960</v>
      </c>
      <c r="T14" s="13">
        <v>2432</v>
      </c>
      <c r="U14" s="13">
        <v>708</v>
      </c>
      <c r="W14" s="85">
        <v>2</v>
      </c>
    </row>
    <row r="15" spans="3:23" ht="15.75" customHeight="1">
      <c r="C15" s="133" t="s">
        <v>217</v>
      </c>
      <c r="D15" s="77"/>
      <c r="E15" s="75">
        <v>22326</v>
      </c>
      <c r="F15" s="13">
        <v>119396</v>
      </c>
      <c r="G15" s="13">
        <v>4306151</v>
      </c>
      <c r="H15" s="13">
        <v>4131</v>
      </c>
      <c r="I15" s="13">
        <v>15811</v>
      </c>
      <c r="J15" s="13">
        <v>78876</v>
      </c>
      <c r="K15" s="13">
        <v>475080</v>
      </c>
      <c r="L15" s="132">
        <v>99.4</v>
      </c>
      <c r="O15" s="13">
        <v>313531</v>
      </c>
      <c r="P15" s="13">
        <v>2699</v>
      </c>
      <c r="Q15" s="13">
        <v>7206</v>
      </c>
      <c r="R15" s="13">
        <v>111</v>
      </c>
      <c r="S15" s="13">
        <v>842</v>
      </c>
      <c r="T15" s="13">
        <v>2392</v>
      </c>
      <c r="U15" s="13">
        <v>971</v>
      </c>
      <c r="W15" s="85">
        <v>3</v>
      </c>
    </row>
    <row r="16" spans="3:23" ht="15.75" customHeight="1">
      <c r="C16" s="133" t="s">
        <v>218</v>
      </c>
      <c r="D16" s="77"/>
      <c r="E16" s="75">
        <v>34539</v>
      </c>
      <c r="F16" s="13">
        <v>231032</v>
      </c>
      <c r="G16" s="13">
        <v>13610705</v>
      </c>
      <c r="H16" s="13">
        <v>6930</v>
      </c>
      <c r="I16" s="13">
        <v>35206</v>
      </c>
      <c r="J16" s="13">
        <v>186322</v>
      </c>
      <c r="K16" s="13">
        <v>439187</v>
      </c>
      <c r="L16" s="132">
        <v>101.4</v>
      </c>
      <c r="O16" s="13">
        <v>379893</v>
      </c>
      <c r="P16" s="13">
        <v>2914</v>
      </c>
      <c r="Q16" s="13">
        <v>9720</v>
      </c>
      <c r="R16" s="13">
        <v>150</v>
      </c>
      <c r="S16" s="13">
        <v>1413</v>
      </c>
      <c r="T16" s="13">
        <v>4211</v>
      </c>
      <c r="U16" s="13">
        <v>1477</v>
      </c>
      <c r="W16" s="85">
        <v>4</v>
      </c>
    </row>
    <row r="17" spans="3:23" ht="15.75" customHeight="1">
      <c r="C17" s="133" t="s">
        <v>219</v>
      </c>
      <c r="D17" s="77"/>
      <c r="E17" s="75">
        <v>20493</v>
      </c>
      <c r="F17" s="13">
        <v>103701</v>
      </c>
      <c r="G17" s="13">
        <v>3751464</v>
      </c>
      <c r="H17" s="13">
        <v>3181</v>
      </c>
      <c r="I17" s="13">
        <v>12339</v>
      </c>
      <c r="J17" s="13">
        <v>61774</v>
      </c>
      <c r="K17" s="13">
        <v>430924</v>
      </c>
      <c r="L17" s="132">
        <v>99</v>
      </c>
      <c r="O17" s="13">
        <v>330928</v>
      </c>
      <c r="P17" s="13">
        <v>2709</v>
      </c>
      <c r="Q17" s="13">
        <v>8551</v>
      </c>
      <c r="R17" s="13">
        <v>86</v>
      </c>
      <c r="S17" s="13">
        <v>761</v>
      </c>
      <c r="T17" s="13">
        <v>2087</v>
      </c>
      <c r="U17" s="13">
        <v>598</v>
      </c>
      <c r="W17" s="85">
        <v>5</v>
      </c>
    </row>
    <row r="18" spans="3:23" ht="15.75" customHeight="1">
      <c r="C18" s="133"/>
      <c r="D18" s="77"/>
      <c r="E18" s="75"/>
      <c r="L18" s="132"/>
      <c r="W18" s="85"/>
    </row>
    <row r="19" spans="3:23" ht="15.75" customHeight="1">
      <c r="C19" s="133" t="s">
        <v>220</v>
      </c>
      <c r="D19" s="77"/>
      <c r="E19" s="75">
        <v>20814</v>
      </c>
      <c r="F19" s="13">
        <v>105972</v>
      </c>
      <c r="G19" s="13">
        <v>3492438</v>
      </c>
      <c r="H19" s="13">
        <v>3793</v>
      </c>
      <c r="I19" s="13">
        <v>14004</v>
      </c>
      <c r="J19" s="13">
        <v>74855</v>
      </c>
      <c r="K19" s="13">
        <v>480022</v>
      </c>
      <c r="L19" s="132">
        <v>99.3</v>
      </c>
      <c r="O19" s="13">
        <v>334487</v>
      </c>
      <c r="P19" s="13">
        <v>2766</v>
      </c>
      <c r="Q19" s="13">
        <v>4202</v>
      </c>
      <c r="R19" s="13">
        <v>68</v>
      </c>
      <c r="S19" s="13">
        <v>839</v>
      </c>
      <c r="T19" s="13">
        <v>2174</v>
      </c>
      <c r="U19" s="13">
        <v>590</v>
      </c>
      <c r="W19" s="85">
        <v>6</v>
      </c>
    </row>
    <row r="20" spans="3:23" ht="15.75" customHeight="1">
      <c r="C20" s="133" t="s">
        <v>221</v>
      </c>
      <c r="D20" s="77"/>
      <c r="E20" s="75">
        <v>32485</v>
      </c>
      <c r="F20" s="13">
        <v>176035</v>
      </c>
      <c r="G20" s="13">
        <v>6039323</v>
      </c>
      <c r="H20" s="13">
        <v>6091</v>
      </c>
      <c r="I20" s="13">
        <v>25873</v>
      </c>
      <c r="J20" s="13">
        <v>136267</v>
      </c>
      <c r="K20" s="13">
        <v>516137</v>
      </c>
      <c r="L20" s="132">
        <v>98.7</v>
      </c>
      <c r="O20" s="13">
        <v>341529</v>
      </c>
      <c r="P20" s="13">
        <v>2878</v>
      </c>
      <c r="Q20" s="13">
        <v>8826</v>
      </c>
      <c r="R20" s="13">
        <v>161</v>
      </c>
      <c r="S20" s="13">
        <v>1293</v>
      </c>
      <c r="T20" s="13">
        <v>3531</v>
      </c>
      <c r="U20" s="13">
        <v>1180</v>
      </c>
      <c r="W20" s="85">
        <v>7</v>
      </c>
    </row>
    <row r="21" spans="3:23" ht="15.75" customHeight="1">
      <c r="C21" s="133" t="s">
        <v>222</v>
      </c>
      <c r="D21" s="77"/>
      <c r="E21" s="75">
        <v>38974</v>
      </c>
      <c r="F21" s="13">
        <v>226264</v>
      </c>
      <c r="G21" s="13">
        <v>7994545</v>
      </c>
      <c r="H21" s="13">
        <v>8963</v>
      </c>
      <c r="I21" s="13">
        <v>45309</v>
      </c>
      <c r="J21" s="13">
        <v>232450</v>
      </c>
      <c r="K21" s="13">
        <v>548333</v>
      </c>
      <c r="L21" s="132">
        <v>100.1</v>
      </c>
      <c r="O21" s="13">
        <v>392616</v>
      </c>
      <c r="P21" s="13">
        <v>3080</v>
      </c>
      <c r="Q21" s="13">
        <v>9287</v>
      </c>
      <c r="R21" s="13">
        <v>225</v>
      </c>
      <c r="S21" s="13">
        <v>1461</v>
      </c>
      <c r="T21" s="13">
        <v>3975</v>
      </c>
      <c r="U21" s="13">
        <v>1494</v>
      </c>
      <c r="W21" s="85">
        <v>8</v>
      </c>
    </row>
    <row r="22" spans="3:23" ht="15.75" customHeight="1">
      <c r="C22" s="133" t="s">
        <v>223</v>
      </c>
      <c r="D22" s="77"/>
      <c r="E22" s="75">
        <v>28938</v>
      </c>
      <c r="F22" s="13">
        <v>165084</v>
      </c>
      <c r="G22" s="13">
        <v>6143159</v>
      </c>
      <c r="H22" s="13">
        <v>7390</v>
      </c>
      <c r="I22" s="13">
        <v>33889</v>
      </c>
      <c r="J22" s="13">
        <v>177485</v>
      </c>
      <c r="K22" s="13">
        <v>438339</v>
      </c>
      <c r="L22" s="132">
        <v>101.1</v>
      </c>
      <c r="O22" s="13">
        <v>390817</v>
      </c>
      <c r="P22" s="13">
        <v>3313</v>
      </c>
      <c r="Q22" s="13">
        <v>6143</v>
      </c>
      <c r="R22" s="13">
        <v>116</v>
      </c>
      <c r="S22" s="13">
        <v>1219</v>
      </c>
      <c r="T22" s="13">
        <v>3510</v>
      </c>
      <c r="U22" s="13">
        <v>1148</v>
      </c>
      <c r="W22" s="85">
        <v>9</v>
      </c>
    </row>
    <row r="23" spans="3:23" ht="15.75" customHeight="1">
      <c r="C23" s="133" t="s">
        <v>224</v>
      </c>
      <c r="D23" s="77"/>
      <c r="E23" s="75">
        <v>28699</v>
      </c>
      <c r="F23" s="13">
        <v>166671</v>
      </c>
      <c r="G23" s="13">
        <v>6403462</v>
      </c>
      <c r="H23" s="13">
        <v>7168</v>
      </c>
      <c r="I23" s="13">
        <v>33825</v>
      </c>
      <c r="J23" s="13">
        <v>177550</v>
      </c>
      <c r="K23" s="13">
        <v>424221</v>
      </c>
      <c r="L23" s="132">
        <v>99.2</v>
      </c>
      <c r="O23" s="13">
        <v>393080</v>
      </c>
      <c r="P23" s="13">
        <v>3171</v>
      </c>
      <c r="Q23" s="13">
        <v>5296</v>
      </c>
      <c r="R23" s="13">
        <v>140</v>
      </c>
      <c r="S23" s="13">
        <v>1354</v>
      </c>
      <c r="T23" s="13">
        <v>3556</v>
      </c>
      <c r="U23" s="13">
        <v>1074</v>
      </c>
      <c r="W23" s="85">
        <v>10</v>
      </c>
    </row>
    <row r="24" spans="3:23" ht="15.75" customHeight="1">
      <c r="C24" s="133"/>
      <c r="D24" s="77"/>
      <c r="E24" s="75"/>
      <c r="L24" s="132"/>
      <c r="W24" s="85"/>
    </row>
    <row r="25" spans="3:23" ht="15.75" customHeight="1">
      <c r="C25" s="133" t="s">
        <v>225</v>
      </c>
      <c r="D25" s="77"/>
      <c r="E25" s="75">
        <v>66528</v>
      </c>
      <c r="F25" s="13">
        <v>446444</v>
      </c>
      <c r="G25" s="13">
        <v>17365362</v>
      </c>
      <c r="H25" s="13">
        <v>17901</v>
      </c>
      <c r="I25" s="13">
        <v>110946</v>
      </c>
      <c r="J25" s="13">
        <v>540740</v>
      </c>
      <c r="K25" s="13">
        <v>448125</v>
      </c>
      <c r="L25" s="132">
        <v>104.4</v>
      </c>
      <c r="O25" s="13">
        <v>371516</v>
      </c>
      <c r="P25" s="13">
        <v>3438</v>
      </c>
      <c r="Q25" s="13">
        <v>21828</v>
      </c>
      <c r="R25" s="13">
        <v>370</v>
      </c>
      <c r="S25" s="13">
        <v>3329</v>
      </c>
      <c r="T25" s="13">
        <v>7734</v>
      </c>
      <c r="U25" s="13">
        <v>3688</v>
      </c>
      <c r="W25" s="85">
        <v>11</v>
      </c>
    </row>
    <row r="26" spans="3:23" ht="15.75" customHeight="1">
      <c r="C26" s="133" t="s">
        <v>226</v>
      </c>
      <c r="D26" s="77"/>
      <c r="E26" s="75">
        <v>58340</v>
      </c>
      <c r="F26" s="13">
        <v>396246</v>
      </c>
      <c r="G26" s="13">
        <v>13945684</v>
      </c>
      <c r="H26" s="13">
        <v>15902</v>
      </c>
      <c r="I26" s="13">
        <v>100035</v>
      </c>
      <c r="J26" s="13">
        <v>517921</v>
      </c>
      <c r="K26" s="13">
        <v>417505</v>
      </c>
      <c r="L26" s="132">
        <v>103</v>
      </c>
      <c r="O26" s="13">
        <v>380168</v>
      </c>
      <c r="P26" s="13">
        <v>3343</v>
      </c>
      <c r="Q26" s="13">
        <v>19470</v>
      </c>
      <c r="R26" s="13">
        <v>301</v>
      </c>
      <c r="S26" s="13">
        <v>3179</v>
      </c>
      <c r="T26" s="13">
        <v>7788</v>
      </c>
      <c r="U26" s="13">
        <v>3902</v>
      </c>
      <c r="W26" s="85">
        <v>12</v>
      </c>
    </row>
    <row r="27" spans="3:23" ht="15.75" customHeight="1">
      <c r="C27" s="133" t="s">
        <v>227</v>
      </c>
      <c r="D27" s="77"/>
      <c r="E27" s="75">
        <v>183220</v>
      </c>
      <c r="F27" s="13">
        <v>1545497</v>
      </c>
      <c r="G27" s="13">
        <v>166562237</v>
      </c>
      <c r="H27" s="13">
        <v>60313</v>
      </c>
      <c r="I27" s="13">
        <v>428226</v>
      </c>
      <c r="J27" s="13">
        <v>2750660</v>
      </c>
      <c r="K27" s="13">
        <v>495464</v>
      </c>
      <c r="L27" s="132">
        <v>111.2</v>
      </c>
      <c r="O27" s="13">
        <v>509627</v>
      </c>
      <c r="P27" s="13">
        <v>4330</v>
      </c>
      <c r="Q27" s="13">
        <v>101191</v>
      </c>
      <c r="R27" s="13">
        <v>697</v>
      </c>
      <c r="S27" s="13">
        <v>11412</v>
      </c>
      <c r="T27" s="13">
        <v>30719</v>
      </c>
      <c r="U27" s="13">
        <v>14043</v>
      </c>
      <c r="W27" s="85">
        <v>13</v>
      </c>
    </row>
    <row r="28" spans="3:23" ht="15.75" customHeight="1">
      <c r="C28" s="133" t="s">
        <v>228</v>
      </c>
      <c r="D28" s="77"/>
      <c r="E28" s="75">
        <v>80793</v>
      </c>
      <c r="F28" s="13">
        <v>577314</v>
      </c>
      <c r="G28" s="13">
        <v>22320469</v>
      </c>
      <c r="H28" s="13">
        <v>25110</v>
      </c>
      <c r="I28" s="13">
        <v>182004</v>
      </c>
      <c r="J28" s="13">
        <v>956645</v>
      </c>
      <c r="K28" s="13">
        <v>543595</v>
      </c>
      <c r="L28" s="132">
        <v>107.9</v>
      </c>
      <c r="O28" s="13">
        <v>452055</v>
      </c>
      <c r="P28" s="13">
        <v>3413</v>
      </c>
      <c r="Q28" s="13">
        <v>48884</v>
      </c>
      <c r="R28" s="13">
        <v>368</v>
      </c>
      <c r="S28" s="13">
        <v>5248</v>
      </c>
      <c r="T28" s="13">
        <v>13338</v>
      </c>
      <c r="U28" s="13">
        <v>5670</v>
      </c>
      <c r="W28" s="85">
        <v>14</v>
      </c>
    </row>
    <row r="29" spans="3:23" ht="15.75" customHeight="1">
      <c r="C29" s="133" t="s">
        <v>229</v>
      </c>
      <c r="D29" s="77"/>
      <c r="E29" s="75">
        <v>40848</v>
      </c>
      <c r="F29" s="13">
        <v>222917</v>
      </c>
      <c r="G29" s="13">
        <v>9354318</v>
      </c>
      <c r="H29" s="13">
        <v>6867</v>
      </c>
      <c r="I29" s="13">
        <v>28857</v>
      </c>
      <c r="J29" s="13">
        <v>165456</v>
      </c>
      <c r="K29" s="13">
        <v>517321</v>
      </c>
      <c r="L29" s="132">
        <v>101</v>
      </c>
      <c r="O29" s="13">
        <v>351739</v>
      </c>
      <c r="P29" s="13">
        <v>3055</v>
      </c>
      <c r="Q29" s="13">
        <v>7902</v>
      </c>
      <c r="R29" s="13">
        <v>137</v>
      </c>
      <c r="S29" s="13">
        <v>1645</v>
      </c>
      <c r="T29" s="13">
        <v>4047</v>
      </c>
      <c r="U29" s="13">
        <v>1933</v>
      </c>
      <c r="W29" s="85">
        <v>15</v>
      </c>
    </row>
    <row r="30" spans="3:23" ht="15.75" customHeight="1">
      <c r="C30" s="133"/>
      <c r="D30" s="77"/>
      <c r="E30" s="75"/>
      <c r="L30" s="132"/>
      <c r="W30" s="85"/>
    </row>
    <row r="31" spans="3:23" ht="15.75" customHeight="1">
      <c r="C31" s="133" t="s">
        <v>230</v>
      </c>
      <c r="D31" s="77"/>
      <c r="E31" s="75">
        <v>19793</v>
      </c>
      <c r="F31" s="13">
        <v>105817</v>
      </c>
      <c r="G31" s="13">
        <v>4435226</v>
      </c>
      <c r="H31" s="13">
        <v>3455</v>
      </c>
      <c r="I31" s="13">
        <v>14230</v>
      </c>
      <c r="J31" s="13">
        <v>76974</v>
      </c>
      <c r="K31" s="13">
        <v>509662</v>
      </c>
      <c r="L31" s="132">
        <v>100.1</v>
      </c>
      <c r="O31" s="13">
        <v>385203</v>
      </c>
      <c r="P31" s="13">
        <v>3197</v>
      </c>
      <c r="Q31" s="13">
        <v>2108</v>
      </c>
      <c r="R31" s="13">
        <v>116</v>
      </c>
      <c r="S31" s="13">
        <v>753</v>
      </c>
      <c r="T31" s="13">
        <v>2273</v>
      </c>
      <c r="U31" s="13">
        <v>544</v>
      </c>
      <c r="W31" s="85">
        <v>16</v>
      </c>
    </row>
    <row r="32" spans="3:23" ht="15.75" customHeight="1">
      <c r="C32" s="133" t="s">
        <v>231</v>
      </c>
      <c r="D32" s="77"/>
      <c r="E32" s="75">
        <v>19964</v>
      </c>
      <c r="F32" s="13">
        <v>118147</v>
      </c>
      <c r="G32" s="13">
        <v>5474906</v>
      </c>
      <c r="H32" s="13">
        <v>4557</v>
      </c>
      <c r="I32" s="13">
        <v>19150</v>
      </c>
      <c r="J32" s="13">
        <v>107296</v>
      </c>
      <c r="K32" s="13">
        <v>511841</v>
      </c>
      <c r="L32" s="132">
        <v>99.4</v>
      </c>
      <c r="O32" s="13">
        <v>364359</v>
      </c>
      <c r="P32" s="13">
        <v>3182</v>
      </c>
      <c r="Q32" s="13">
        <v>3207</v>
      </c>
      <c r="R32" s="13">
        <v>127</v>
      </c>
      <c r="S32" s="13">
        <v>788</v>
      </c>
      <c r="T32" s="13">
        <v>2852</v>
      </c>
      <c r="U32" s="13">
        <v>613</v>
      </c>
      <c r="W32" s="85">
        <v>17</v>
      </c>
    </row>
    <row r="33" spans="3:23" ht="15.75" customHeight="1">
      <c r="C33" s="133" t="s">
        <v>232</v>
      </c>
      <c r="D33" s="77"/>
      <c r="E33" s="75">
        <v>14504</v>
      </c>
      <c r="F33" s="13">
        <v>75746</v>
      </c>
      <c r="G33" s="13">
        <v>3004517</v>
      </c>
      <c r="H33" s="13">
        <v>3174</v>
      </c>
      <c r="I33" s="13">
        <v>11483</v>
      </c>
      <c r="J33" s="13">
        <v>68857</v>
      </c>
      <c r="K33" s="13">
        <v>463912</v>
      </c>
      <c r="L33" s="132">
        <v>100.7</v>
      </c>
      <c r="O33" s="13">
        <v>361770</v>
      </c>
      <c r="P33" s="13">
        <v>2925</v>
      </c>
      <c r="Q33" s="13">
        <v>1691</v>
      </c>
      <c r="R33" s="13">
        <v>96</v>
      </c>
      <c r="S33" s="13">
        <v>541</v>
      </c>
      <c r="T33" s="13">
        <v>1557</v>
      </c>
      <c r="U33" s="13">
        <v>350</v>
      </c>
      <c r="W33" s="85">
        <v>18</v>
      </c>
    </row>
    <row r="34" spans="3:23" ht="15.75" customHeight="1">
      <c r="C34" s="133" t="s">
        <v>233</v>
      </c>
      <c r="D34" s="77"/>
      <c r="E34" s="75">
        <v>13597</v>
      </c>
      <c r="F34" s="13">
        <v>70507</v>
      </c>
      <c r="G34" s="13">
        <v>2123488</v>
      </c>
      <c r="H34" s="13">
        <v>3901</v>
      </c>
      <c r="I34" s="13">
        <v>16046</v>
      </c>
      <c r="J34" s="13">
        <v>81065</v>
      </c>
      <c r="K34" s="13">
        <v>452450</v>
      </c>
      <c r="L34" s="132">
        <v>100.5</v>
      </c>
      <c r="O34" s="13">
        <v>368044</v>
      </c>
      <c r="P34" s="13">
        <v>3010</v>
      </c>
      <c r="Q34" s="13">
        <v>1966</v>
      </c>
      <c r="R34" s="13">
        <v>58</v>
      </c>
      <c r="S34" s="13">
        <v>601</v>
      </c>
      <c r="T34" s="13">
        <v>1574</v>
      </c>
      <c r="U34" s="13">
        <v>526</v>
      </c>
      <c r="W34" s="85">
        <v>19</v>
      </c>
    </row>
    <row r="35" spans="3:23" ht="15.75" customHeight="1">
      <c r="C35" s="133" t="s">
        <v>234</v>
      </c>
      <c r="D35" s="77"/>
      <c r="E35" s="75">
        <v>32814</v>
      </c>
      <c r="F35" s="13">
        <v>188211</v>
      </c>
      <c r="G35" s="13">
        <v>7682091</v>
      </c>
      <c r="H35" s="13">
        <v>7584</v>
      </c>
      <c r="I35" s="13">
        <v>30271</v>
      </c>
      <c r="J35" s="13">
        <v>179274</v>
      </c>
      <c r="K35" s="13">
        <v>436435</v>
      </c>
      <c r="L35" s="132">
        <v>98.9</v>
      </c>
      <c r="O35" s="13">
        <v>384430</v>
      </c>
      <c r="P35" s="13">
        <v>3098</v>
      </c>
      <c r="Q35" s="13">
        <v>5049</v>
      </c>
      <c r="R35" s="13">
        <v>143</v>
      </c>
      <c r="S35" s="13">
        <v>1391</v>
      </c>
      <c r="T35" s="13">
        <v>3652</v>
      </c>
      <c r="U35" s="13">
        <v>1435</v>
      </c>
      <c r="W35" s="85">
        <v>20</v>
      </c>
    </row>
    <row r="36" spans="3:23" ht="15.75" customHeight="1">
      <c r="C36" s="133"/>
      <c r="D36" s="77"/>
      <c r="E36" s="75"/>
      <c r="L36" s="132"/>
      <c r="W36" s="85"/>
    </row>
    <row r="37" spans="3:23" ht="15.75" customHeight="1">
      <c r="C37" s="133" t="s">
        <v>235</v>
      </c>
      <c r="D37" s="77"/>
      <c r="E37" s="75">
        <v>33615</v>
      </c>
      <c r="F37" s="13">
        <v>184750</v>
      </c>
      <c r="G37" s="13">
        <v>6143871</v>
      </c>
      <c r="H37" s="13">
        <v>9523</v>
      </c>
      <c r="I37" s="13">
        <v>37871</v>
      </c>
      <c r="J37" s="13">
        <v>209773</v>
      </c>
      <c r="K37" s="13">
        <v>459011</v>
      </c>
      <c r="L37" s="132">
        <v>100.7</v>
      </c>
      <c r="O37" s="13">
        <v>368358</v>
      </c>
      <c r="P37" s="13">
        <v>2986</v>
      </c>
      <c r="Q37" s="13">
        <v>3977</v>
      </c>
      <c r="R37" s="13">
        <v>120</v>
      </c>
      <c r="S37" s="13">
        <v>1314</v>
      </c>
      <c r="T37" s="13">
        <v>3215</v>
      </c>
      <c r="U37" s="13">
        <v>1303</v>
      </c>
      <c r="W37" s="85">
        <v>21</v>
      </c>
    </row>
    <row r="38" spans="3:23" ht="15.75" customHeight="1">
      <c r="C38" s="133" t="s">
        <v>236</v>
      </c>
      <c r="D38" s="77"/>
      <c r="E38" s="75">
        <v>58614</v>
      </c>
      <c r="F38" s="13">
        <v>330762</v>
      </c>
      <c r="G38" s="13">
        <v>14166440</v>
      </c>
      <c r="H38" s="13">
        <v>13163</v>
      </c>
      <c r="I38" s="13">
        <v>61721</v>
      </c>
      <c r="J38" s="13">
        <v>342545</v>
      </c>
      <c r="K38" s="13">
        <v>458982</v>
      </c>
      <c r="L38" s="132">
        <v>104.4</v>
      </c>
      <c r="O38" s="13">
        <v>396297</v>
      </c>
      <c r="P38" s="13">
        <v>3208</v>
      </c>
      <c r="Q38" s="13">
        <v>8386</v>
      </c>
      <c r="R38" s="13">
        <v>181</v>
      </c>
      <c r="S38" s="13">
        <v>2422</v>
      </c>
      <c r="T38" s="13">
        <v>5855</v>
      </c>
      <c r="U38" s="13">
        <v>2070</v>
      </c>
      <c r="W38" s="85">
        <v>22</v>
      </c>
    </row>
    <row r="39" spans="3:23" ht="15.75" customHeight="1">
      <c r="C39" s="133" t="s">
        <v>237</v>
      </c>
      <c r="D39" s="77"/>
      <c r="E39" s="75">
        <v>103020</v>
      </c>
      <c r="F39" s="13">
        <v>733255</v>
      </c>
      <c r="G39" s="13">
        <v>58859148</v>
      </c>
      <c r="H39" s="13">
        <v>33677</v>
      </c>
      <c r="I39" s="13">
        <v>168198</v>
      </c>
      <c r="J39" s="13">
        <v>882150</v>
      </c>
      <c r="K39" s="13">
        <v>436251</v>
      </c>
      <c r="L39" s="132">
        <v>102.9</v>
      </c>
      <c r="O39" s="13">
        <v>422509</v>
      </c>
      <c r="P39" s="13">
        <v>3888</v>
      </c>
      <c r="Q39" s="13">
        <v>23634</v>
      </c>
      <c r="R39" s="13">
        <v>384</v>
      </c>
      <c r="S39" s="13">
        <v>4232</v>
      </c>
      <c r="T39" s="13">
        <v>11779</v>
      </c>
      <c r="U39" s="13">
        <v>4472</v>
      </c>
      <c r="W39" s="85">
        <v>23</v>
      </c>
    </row>
    <row r="40" spans="3:23" ht="15.75" customHeight="1">
      <c r="C40" s="133" t="s">
        <v>238</v>
      </c>
      <c r="D40" s="77"/>
      <c r="E40" s="75">
        <v>27739</v>
      </c>
      <c r="F40" s="13">
        <v>150665</v>
      </c>
      <c r="G40" s="13">
        <v>4457164</v>
      </c>
      <c r="H40" s="13">
        <v>6999</v>
      </c>
      <c r="I40" s="13">
        <v>28955</v>
      </c>
      <c r="J40" s="13">
        <v>154930</v>
      </c>
      <c r="K40" s="13">
        <v>517876</v>
      </c>
      <c r="L40" s="132">
        <v>100.5</v>
      </c>
      <c r="O40" s="13">
        <v>381478</v>
      </c>
      <c r="P40" s="13">
        <v>3054</v>
      </c>
      <c r="Q40" s="13">
        <v>8608</v>
      </c>
      <c r="R40" s="13">
        <v>121</v>
      </c>
      <c r="S40" s="13">
        <v>1306</v>
      </c>
      <c r="T40" s="13">
        <v>3132</v>
      </c>
      <c r="U40" s="13">
        <v>990</v>
      </c>
      <c r="W40" s="85">
        <v>24</v>
      </c>
    </row>
    <row r="41" spans="3:23" ht="15.75" customHeight="1">
      <c r="C41" s="133" t="s">
        <v>239</v>
      </c>
      <c r="D41" s="77"/>
      <c r="E41" s="75">
        <v>16640</v>
      </c>
      <c r="F41" s="13">
        <v>96183</v>
      </c>
      <c r="G41" s="13">
        <v>2919005</v>
      </c>
      <c r="H41" s="13">
        <v>3328</v>
      </c>
      <c r="I41" s="13">
        <v>17800</v>
      </c>
      <c r="J41" s="13">
        <v>92955</v>
      </c>
      <c r="K41" s="13">
        <v>479137</v>
      </c>
      <c r="L41" s="132">
        <v>100.9</v>
      </c>
      <c r="O41" s="13">
        <v>405100</v>
      </c>
      <c r="P41" s="13">
        <v>3557</v>
      </c>
      <c r="Q41" s="13">
        <v>5441</v>
      </c>
      <c r="R41" s="13">
        <v>59</v>
      </c>
      <c r="S41" s="13">
        <v>781</v>
      </c>
      <c r="T41" s="13">
        <v>2242</v>
      </c>
      <c r="U41" s="13">
        <v>580</v>
      </c>
      <c r="W41" s="85">
        <v>25</v>
      </c>
    </row>
    <row r="42" spans="3:23" ht="15.75" customHeight="1">
      <c r="C42" s="133"/>
      <c r="D42" s="77"/>
      <c r="E42" s="75"/>
      <c r="L42" s="132"/>
      <c r="W42" s="85"/>
    </row>
    <row r="43" spans="3:23" ht="15.75" customHeight="1">
      <c r="C43" s="133" t="s">
        <v>240</v>
      </c>
      <c r="D43" s="77"/>
      <c r="E43" s="75">
        <v>42107</v>
      </c>
      <c r="F43" s="13">
        <v>264609</v>
      </c>
      <c r="G43" s="13">
        <v>9538921</v>
      </c>
      <c r="H43" s="13">
        <v>12451</v>
      </c>
      <c r="I43" s="13">
        <v>63499</v>
      </c>
      <c r="J43" s="13">
        <v>335942</v>
      </c>
      <c r="K43" s="13">
        <v>468995</v>
      </c>
      <c r="L43" s="132">
        <v>105.4</v>
      </c>
      <c r="O43" s="13">
        <v>424926</v>
      </c>
      <c r="P43" s="13">
        <v>3161</v>
      </c>
      <c r="Q43" s="13">
        <v>36524</v>
      </c>
      <c r="R43" s="13">
        <v>192</v>
      </c>
      <c r="S43" s="13">
        <v>2378</v>
      </c>
      <c r="T43" s="13">
        <v>6714</v>
      </c>
      <c r="U43" s="13">
        <v>1532</v>
      </c>
      <c r="W43" s="85">
        <v>26</v>
      </c>
    </row>
    <row r="44" spans="3:23" ht="15.75" customHeight="1">
      <c r="C44" s="133" t="s">
        <v>241</v>
      </c>
      <c r="D44" s="77"/>
      <c r="E44" s="75">
        <v>142640</v>
      </c>
      <c r="F44" s="13">
        <v>1044275</v>
      </c>
      <c r="G44" s="13">
        <v>82880274</v>
      </c>
      <c r="H44" s="13">
        <v>49527</v>
      </c>
      <c r="I44" s="13">
        <v>252860</v>
      </c>
      <c r="J44" s="13">
        <v>1336236</v>
      </c>
      <c r="K44" s="13">
        <v>426019</v>
      </c>
      <c r="L44" s="132">
        <v>107.1</v>
      </c>
      <c r="O44" s="13">
        <v>448690</v>
      </c>
      <c r="P44" s="13">
        <v>3506</v>
      </c>
      <c r="Q44" s="13">
        <v>102838</v>
      </c>
      <c r="R44" s="13">
        <v>585</v>
      </c>
      <c r="S44" s="13">
        <v>7401</v>
      </c>
      <c r="T44" s="13">
        <v>19440</v>
      </c>
      <c r="U44" s="13">
        <v>6554</v>
      </c>
      <c r="W44" s="85">
        <v>27</v>
      </c>
    </row>
    <row r="45" spans="3:23" ht="15.75" customHeight="1">
      <c r="C45" s="133" t="s">
        <v>242</v>
      </c>
      <c r="D45" s="77"/>
      <c r="E45" s="75">
        <v>73609</v>
      </c>
      <c r="F45" s="13">
        <v>441909</v>
      </c>
      <c r="G45" s="13">
        <v>16346665</v>
      </c>
      <c r="H45" s="13">
        <v>26130</v>
      </c>
      <c r="I45" s="13">
        <v>125688</v>
      </c>
      <c r="J45" s="13">
        <v>615499</v>
      </c>
      <c r="K45" s="13">
        <v>461186</v>
      </c>
      <c r="L45" s="132">
        <v>104</v>
      </c>
      <c r="O45" s="13">
        <v>418709</v>
      </c>
      <c r="P45" s="13">
        <v>3186</v>
      </c>
      <c r="Q45" s="13">
        <v>41987</v>
      </c>
      <c r="R45" s="13">
        <v>347</v>
      </c>
      <c r="S45" s="13">
        <v>4287</v>
      </c>
      <c r="T45" s="13">
        <v>10254</v>
      </c>
      <c r="U45" s="13">
        <v>3199</v>
      </c>
      <c r="W45" s="85">
        <v>28</v>
      </c>
    </row>
    <row r="46" spans="3:23" ht="15.75" customHeight="1">
      <c r="C46" s="133" t="s">
        <v>243</v>
      </c>
      <c r="D46" s="77"/>
      <c r="E46" s="75">
        <v>15681</v>
      </c>
      <c r="F46" s="13">
        <v>86255</v>
      </c>
      <c r="G46" s="13">
        <v>2361708</v>
      </c>
      <c r="H46" s="13">
        <v>3936</v>
      </c>
      <c r="I46" s="13">
        <v>21957</v>
      </c>
      <c r="J46" s="13">
        <v>105461</v>
      </c>
      <c r="K46" s="13">
        <v>475153</v>
      </c>
      <c r="L46" s="132">
        <v>100.8</v>
      </c>
      <c r="O46" s="13">
        <v>367792</v>
      </c>
      <c r="P46" s="13">
        <v>2775</v>
      </c>
      <c r="Q46" s="13">
        <v>11151</v>
      </c>
      <c r="R46" s="13">
        <v>74</v>
      </c>
      <c r="S46" s="13">
        <v>942</v>
      </c>
      <c r="T46" s="13">
        <v>2441</v>
      </c>
      <c r="U46" s="13">
        <v>769</v>
      </c>
      <c r="W46" s="85">
        <v>29</v>
      </c>
    </row>
    <row r="47" spans="3:23" ht="15.75" customHeight="1">
      <c r="C47" s="133" t="s">
        <v>244</v>
      </c>
      <c r="D47" s="77"/>
      <c r="E47" s="75">
        <v>18705</v>
      </c>
      <c r="F47" s="13">
        <v>85986</v>
      </c>
      <c r="G47" s="13">
        <v>2244941</v>
      </c>
      <c r="H47" s="13">
        <v>4566</v>
      </c>
      <c r="I47" s="13">
        <v>17470</v>
      </c>
      <c r="J47" s="13">
        <v>82648</v>
      </c>
      <c r="K47" s="13">
        <v>444594</v>
      </c>
      <c r="L47" s="132">
        <v>101.3</v>
      </c>
      <c r="O47" s="13">
        <v>381019</v>
      </c>
      <c r="P47" s="13">
        <v>2655</v>
      </c>
      <c r="Q47" s="13">
        <v>7698</v>
      </c>
      <c r="R47" s="13">
        <v>95</v>
      </c>
      <c r="S47" s="13">
        <v>1037</v>
      </c>
      <c r="T47" s="13">
        <v>2320</v>
      </c>
      <c r="U47" s="13">
        <v>677</v>
      </c>
      <c r="W47" s="85">
        <v>30</v>
      </c>
    </row>
    <row r="48" spans="3:23" ht="15.75" customHeight="1">
      <c r="C48" s="133"/>
      <c r="D48" s="77"/>
      <c r="E48" s="75"/>
      <c r="L48" s="132"/>
      <c r="W48" s="85"/>
    </row>
    <row r="49" spans="3:23" ht="15.75" customHeight="1">
      <c r="C49" s="133" t="s">
        <v>245</v>
      </c>
      <c r="D49" s="77"/>
      <c r="E49" s="75">
        <v>9839</v>
      </c>
      <c r="F49" s="13">
        <v>55594</v>
      </c>
      <c r="G49" s="13">
        <v>1870914</v>
      </c>
      <c r="H49" s="13">
        <v>2109</v>
      </c>
      <c r="I49" s="13">
        <v>7414</v>
      </c>
      <c r="J49" s="13">
        <v>40321</v>
      </c>
      <c r="K49" s="13">
        <v>418668</v>
      </c>
      <c r="L49" s="132">
        <v>98.6</v>
      </c>
      <c r="O49" s="13">
        <v>317377</v>
      </c>
      <c r="P49" s="13">
        <v>2700</v>
      </c>
      <c r="Q49" s="13">
        <v>3574</v>
      </c>
      <c r="R49" s="13">
        <v>43</v>
      </c>
      <c r="S49" s="13">
        <v>518</v>
      </c>
      <c r="T49" s="13">
        <v>1526</v>
      </c>
      <c r="U49" s="13">
        <v>335</v>
      </c>
      <c r="W49" s="85">
        <v>31</v>
      </c>
    </row>
    <row r="50" spans="3:23" ht="15.75" customHeight="1">
      <c r="C50" s="133" t="s">
        <v>246</v>
      </c>
      <c r="D50" s="77"/>
      <c r="E50" s="75">
        <v>13612</v>
      </c>
      <c r="F50" s="13">
        <v>65581</v>
      </c>
      <c r="G50" s="13">
        <v>2018762</v>
      </c>
      <c r="H50" s="13">
        <v>2075</v>
      </c>
      <c r="I50" s="13">
        <v>7497</v>
      </c>
      <c r="J50" s="13">
        <v>40643</v>
      </c>
      <c r="K50" s="13">
        <v>415317</v>
      </c>
      <c r="L50" s="132">
        <v>101</v>
      </c>
      <c r="O50" s="13">
        <v>337962</v>
      </c>
      <c r="P50" s="13">
        <v>2604</v>
      </c>
      <c r="Q50" s="13">
        <v>3327</v>
      </c>
      <c r="R50" s="13">
        <v>63</v>
      </c>
      <c r="S50" s="13">
        <v>739</v>
      </c>
      <c r="T50" s="13">
        <v>1715</v>
      </c>
      <c r="U50" s="13">
        <v>359</v>
      </c>
      <c r="W50" s="85">
        <v>32</v>
      </c>
    </row>
    <row r="51" spans="3:23" ht="15.75" customHeight="1">
      <c r="C51" s="133" t="s">
        <v>247</v>
      </c>
      <c r="D51" s="77"/>
      <c r="E51" s="75">
        <v>28259</v>
      </c>
      <c r="F51" s="13">
        <v>163554</v>
      </c>
      <c r="G51" s="13">
        <v>6394917</v>
      </c>
      <c r="H51" s="13">
        <v>7010</v>
      </c>
      <c r="I51" s="13">
        <v>28989</v>
      </c>
      <c r="J51" s="13">
        <v>149378</v>
      </c>
      <c r="K51" s="13">
        <v>435232</v>
      </c>
      <c r="L51" s="132">
        <v>101</v>
      </c>
      <c r="O51" s="13">
        <v>396625</v>
      </c>
      <c r="P51" s="13">
        <v>3025</v>
      </c>
      <c r="Q51" s="13">
        <v>13373</v>
      </c>
      <c r="R51" s="13">
        <v>198</v>
      </c>
      <c r="S51" s="13">
        <v>1577</v>
      </c>
      <c r="T51" s="13">
        <v>4513</v>
      </c>
      <c r="U51" s="13">
        <v>1461</v>
      </c>
      <c r="W51" s="85">
        <v>33</v>
      </c>
    </row>
    <row r="52" spans="3:23" ht="15.75" customHeight="1">
      <c r="C52" s="133" t="s">
        <v>248</v>
      </c>
      <c r="D52" s="77"/>
      <c r="E52" s="75">
        <v>44015</v>
      </c>
      <c r="F52" s="13">
        <v>282192</v>
      </c>
      <c r="G52" s="13">
        <v>14432120</v>
      </c>
      <c r="H52" s="13">
        <v>11329</v>
      </c>
      <c r="I52" s="13">
        <v>45030</v>
      </c>
      <c r="J52" s="13">
        <v>235006</v>
      </c>
      <c r="K52" s="13">
        <v>435456</v>
      </c>
      <c r="L52" s="132">
        <v>99.6</v>
      </c>
      <c r="O52" s="13">
        <v>382209</v>
      </c>
      <c r="P52" s="13">
        <v>3110</v>
      </c>
      <c r="Q52" s="13">
        <v>18536</v>
      </c>
      <c r="R52" s="13">
        <v>276</v>
      </c>
      <c r="S52" s="13">
        <v>2540</v>
      </c>
      <c r="T52" s="13">
        <v>6249</v>
      </c>
      <c r="U52" s="13">
        <v>1965</v>
      </c>
      <c r="W52" s="85">
        <v>34</v>
      </c>
    </row>
    <row r="53" spans="3:23" ht="15.75" customHeight="1">
      <c r="C53" s="133" t="s">
        <v>249</v>
      </c>
      <c r="D53" s="77"/>
      <c r="E53" s="75">
        <v>25022</v>
      </c>
      <c r="F53" s="13">
        <v>134964</v>
      </c>
      <c r="G53" s="13">
        <v>4192086</v>
      </c>
      <c r="H53" s="13">
        <v>4885</v>
      </c>
      <c r="I53" s="13">
        <v>20238</v>
      </c>
      <c r="J53" s="13">
        <v>98603</v>
      </c>
      <c r="K53" s="13">
        <v>517239</v>
      </c>
      <c r="L53" s="132">
        <v>98.6</v>
      </c>
      <c r="O53" s="13">
        <v>360042</v>
      </c>
      <c r="P53" s="13">
        <v>2918</v>
      </c>
      <c r="Q53" s="13">
        <v>11981</v>
      </c>
      <c r="R53" s="13">
        <v>157</v>
      </c>
      <c r="S53" s="13">
        <v>1326</v>
      </c>
      <c r="T53" s="13">
        <v>3245</v>
      </c>
      <c r="U53" s="13">
        <v>854</v>
      </c>
      <c r="W53" s="85">
        <v>35</v>
      </c>
    </row>
    <row r="54" spans="3:23" ht="15.75" customHeight="1">
      <c r="C54" s="133"/>
      <c r="D54" s="77"/>
      <c r="E54" s="75"/>
      <c r="L54" s="132"/>
      <c r="W54" s="85"/>
    </row>
    <row r="55" spans="3:23" ht="15.75" customHeight="1">
      <c r="C55" s="133" t="s">
        <v>250</v>
      </c>
      <c r="D55" s="77"/>
      <c r="E55" s="75">
        <v>15299</v>
      </c>
      <c r="F55" s="13">
        <v>71013</v>
      </c>
      <c r="G55" s="13">
        <v>2091086</v>
      </c>
      <c r="H55" s="13">
        <v>3502</v>
      </c>
      <c r="I55" s="13">
        <v>12448</v>
      </c>
      <c r="J55" s="13">
        <v>57245</v>
      </c>
      <c r="K55" s="13">
        <v>454746</v>
      </c>
      <c r="L55" s="132">
        <v>98.3</v>
      </c>
      <c r="O55" s="13">
        <v>348273</v>
      </c>
      <c r="P55" s="13">
        <v>2782</v>
      </c>
      <c r="Q55" s="13">
        <v>9120</v>
      </c>
      <c r="R55" s="13">
        <v>131</v>
      </c>
      <c r="S55" s="13">
        <v>741</v>
      </c>
      <c r="T55" s="13">
        <v>2132</v>
      </c>
      <c r="U55" s="13">
        <v>733</v>
      </c>
      <c r="W55" s="85">
        <v>36</v>
      </c>
    </row>
    <row r="56" spans="3:23" ht="15.75" customHeight="1">
      <c r="C56" s="133" t="s">
        <v>251</v>
      </c>
      <c r="D56" s="77"/>
      <c r="E56" s="75">
        <v>17940</v>
      </c>
      <c r="F56" s="13">
        <v>101280</v>
      </c>
      <c r="G56" s="13">
        <v>5225175</v>
      </c>
      <c r="H56" s="13">
        <v>4293</v>
      </c>
      <c r="I56" s="13">
        <v>16992</v>
      </c>
      <c r="J56" s="13">
        <v>84779</v>
      </c>
      <c r="K56" s="13">
        <v>408317</v>
      </c>
      <c r="L56" s="132">
        <v>98.5</v>
      </c>
      <c r="O56" s="13">
        <v>362675</v>
      </c>
      <c r="P56" s="13">
        <v>2934</v>
      </c>
      <c r="Q56" s="13">
        <v>7719</v>
      </c>
      <c r="R56" s="13">
        <v>118</v>
      </c>
      <c r="S56" s="13">
        <v>732</v>
      </c>
      <c r="T56" s="13">
        <v>2330</v>
      </c>
      <c r="U56" s="13">
        <v>537</v>
      </c>
      <c r="W56" s="85">
        <v>37</v>
      </c>
    </row>
    <row r="57" spans="3:23" ht="15.75" customHeight="1">
      <c r="C57" s="133" t="s">
        <v>252</v>
      </c>
      <c r="D57" s="77"/>
      <c r="E57" s="75">
        <v>25104</v>
      </c>
      <c r="F57" s="13">
        <v>130524</v>
      </c>
      <c r="G57" s="13">
        <v>4471156</v>
      </c>
      <c r="H57" s="13">
        <v>5741</v>
      </c>
      <c r="I57" s="13">
        <v>21889</v>
      </c>
      <c r="J57" s="13">
        <v>102464</v>
      </c>
      <c r="K57" s="13">
        <v>398674</v>
      </c>
      <c r="L57" s="132">
        <v>95.9</v>
      </c>
      <c r="O57" s="13">
        <v>360617</v>
      </c>
      <c r="P57" s="13">
        <v>2698</v>
      </c>
      <c r="Q57" s="13">
        <v>11552</v>
      </c>
      <c r="R57" s="13">
        <v>161</v>
      </c>
      <c r="S57" s="13">
        <v>1150</v>
      </c>
      <c r="T57" s="13">
        <v>3208</v>
      </c>
      <c r="U57" s="13">
        <v>805</v>
      </c>
      <c r="W57" s="85">
        <v>38</v>
      </c>
    </row>
    <row r="58" spans="3:23" ht="15.75" customHeight="1">
      <c r="C58" s="133" t="s">
        <v>253</v>
      </c>
      <c r="D58" s="77"/>
      <c r="E58" s="75">
        <v>15097</v>
      </c>
      <c r="F58" s="13">
        <v>73950</v>
      </c>
      <c r="G58" s="13">
        <v>1970614</v>
      </c>
      <c r="H58" s="13">
        <v>4076</v>
      </c>
      <c r="I58" s="13">
        <v>13377</v>
      </c>
      <c r="J58" s="13">
        <v>57951</v>
      </c>
      <c r="K58" s="13">
        <v>481877</v>
      </c>
      <c r="L58" s="132">
        <v>100.2</v>
      </c>
      <c r="O58" s="13">
        <v>362343</v>
      </c>
      <c r="P58" s="13">
        <v>2461</v>
      </c>
      <c r="Q58" s="13">
        <v>12206</v>
      </c>
      <c r="R58" s="13">
        <v>152</v>
      </c>
      <c r="S58" s="13">
        <v>578</v>
      </c>
      <c r="T58" s="13">
        <v>2014</v>
      </c>
      <c r="U58" s="13">
        <v>448</v>
      </c>
      <c r="W58" s="85">
        <v>39</v>
      </c>
    </row>
    <row r="59" spans="3:23" ht="15.75" customHeight="1">
      <c r="C59" s="133" t="s">
        <v>254</v>
      </c>
      <c r="D59" s="77"/>
      <c r="E59" s="75">
        <v>76821</v>
      </c>
      <c r="F59" s="13">
        <v>523173</v>
      </c>
      <c r="G59" s="13">
        <v>28327288</v>
      </c>
      <c r="H59" s="13">
        <v>15924</v>
      </c>
      <c r="I59" s="13">
        <v>88199</v>
      </c>
      <c r="J59" s="13">
        <v>430035</v>
      </c>
      <c r="K59" s="13">
        <v>406883</v>
      </c>
      <c r="L59" s="132">
        <v>102.8</v>
      </c>
      <c r="O59" s="13">
        <v>389960</v>
      </c>
      <c r="P59" s="13">
        <v>2839</v>
      </c>
      <c r="Q59" s="13">
        <v>78063</v>
      </c>
      <c r="R59" s="13">
        <v>492</v>
      </c>
      <c r="S59" s="13">
        <v>4029</v>
      </c>
      <c r="T59" s="13">
        <v>12226</v>
      </c>
      <c r="U59" s="13">
        <v>4308</v>
      </c>
      <c r="W59" s="85">
        <v>40</v>
      </c>
    </row>
    <row r="60" spans="3:23" ht="15.75" customHeight="1">
      <c r="C60" s="133" t="s">
        <v>255</v>
      </c>
      <c r="D60" s="77"/>
      <c r="E60" s="75">
        <v>14604</v>
      </c>
      <c r="F60" s="13">
        <v>75483</v>
      </c>
      <c r="G60" s="13">
        <v>2204386</v>
      </c>
      <c r="H60" s="13">
        <v>2564</v>
      </c>
      <c r="I60" s="13">
        <v>10406</v>
      </c>
      <c r="J60" s="13">
        <v>51901</v>
      </c>
      <c r="K60" s="13">
        <v>486026</v>
      </c>
      <c r="L60" s="132">
        <v>99.2</v>
      </c>
      <c r="O60" s="13">
        <v>342826</v>
      </c>
      <c r="P60" s="13">
        <v>2621</v>
      </c>
      <c r="Q60" s="13">
        <v>4973</v>
      </c>
      <c r="R60" s="13">
        <v>120</v>
      </c>
      <c r="S60" s="13">
        <v>624</v>
      </c>
      <c r="T60" s="13">
        <v>1810</v>
      </c>
      <c r="U60" s="13">
        <v>515</v>
      </c>
      <c r="W60" s="85">
        <v>41</v>
      </c>
    </row>
    <row r="61" spans="3:23" ht="15.75" customHeight="1">
      <c r="C61" s="133"/>
      <c r="D61" s="77"/>
      <c r="E61" s="75"/>
      <c r="L61" s="132"/>
      <c r="W61" s="85"/>
    </row>
    <row r="62" spans="3:23" ht="15.75" customHeight="1">
      <c r="C62" s="133" t="s">
        <v>256</v>
      </c>
      <c r="D62" s="77"/>
      <c r="E62" s="75">
        <v>24843</v>
      </c>
      <c r="F62" s="13">
        <v>127914</v>
      </c>
      <c r="G62" s="13">
        <v>3794749</v>
      </c>
      <c r="H62" s="13">
        <v>4434</v>
      </c>
      <c r="I62" s="13">
        <v>19377</v>
      </c>
      <c r="J62" s="13">
        <v>93598</v>
      </c>
      <c r="K62" s="13">
        <v>407125</v>
      </c>
      <c r="L62" s="132">
        <v>101.8</v>
      </c>
      <c r="O62" s="13">
        <v>343005</v>
      </c>
      <c r="P62" s="13">
        <v>2566</v>
      </c>
      <c r="Q62" s="13">
        <v>16187</v>
      </c>
      <c r="R62" s="13">
        <v>177</v>
      </c>
      <c r="S62" s="13">
        <v>1379</v>
      </c>
      <c r="T62" s="13">
        <v>3595</v>
      </c>
      <c r="U62" s="13">
        <v>1105</v>
      </c>
      <c r="W62" s="85">
        <v>42</v>
      </c>
    </row>
    <row r="63" spans="3:23" ht="15.75" customHeight="1">
      <c r="C63" s="133"/>
      <c r="D63" s="77"/>
      <c r="E63" s="75"/>
      <c r="L63" s="132"/>
      <c r="W63" s="85"/>
    </row>
    <row r="64" spans="3:23" ht="15.75" customHeight="1">
      <c r="C64" s="133" t="s">
        <v>257</v>
      </c>
      <c r="D64" s="77"/>
      <c r="E64" s="75">
        <v>27766</v>
      </c>
      <c r="F64" s="13">
        <v>155859</v>
      </c>
      <c r="G64" s="13">
        <v>5052698</v>
      </c>
      <c r="H64" s="13">
        <v>5111</v>
      </c>
      <c r="I64" s="13">
        <v>23735</v>
      </c>
      <c r="J64" s="13">
        <v>123236</v>
      </c>
      <c r="K64" s="13">
        <v>433528</v>
      </c>
      <c r="L64" s="132">
        <v>99.5</v>
      </c>
      <c r="O64" s="13">
        <v>342162</v>
      </c>
      <c r="P64" s="13">
        <v>2657</v>
      </c>
      <c r="Q64" s="13">
        <v>13678</v>
      </c>
      <c r="R64" s="13">
        <v>230</v>
      </c>
      <c r="S64" s="13">
        <v>1414</v>
      </c>
      <c r="T64" s="13">
        <v>4322</v>
      </c>
      <c r="U64" s="13">
        <v>1011</v>
      </c>
      <c r="W64" s="85">
        <v>43</v>
      </c>
    </row>
    <row r="65" spans="3:23" ht="15.75" customHeight="1">
      <c r="C65" s="133" t="s">
        <v>258</v>
      </c>
      <c r="D65" s="77"/>
      <c r="E65" s="75">
        <v>20392</v>
      </c>
      <c r="F65" s="13">
        <v>109094</v>
      </c>
      <c r="G65" s="13">
        <v>3182878</v>
      </c>
      <c r="H65" s="13">
        <v>3787</v>
      </c>
      <c r="I65" s="13">
        <v>15199</v>
      </c>
      <c r="J65" s="13">
        <v>74355</v>
      </c>
      <c r="K65" s="13">
        <v>463370</v>
      </c>
      <c r="L65" s="132">
        <v>98.2</v>
      </c>
      <c r="O65" s="13">
        <v>333240</v>
      </c>
      <c r="P65" s="13">
        <v>2727</v>
      </c>
      <c r="Q65" s="13">
        <v>11477</v>
      </c>
      <c r="R65" s="13">
        <v>161</v>
      </c>
      <c r="S65" s="13">
        <v>898</v>
      </c>
      <c r="T65" s="13">
        <v>2531</v>
      </c>
      <c r="U65" s="13">
        <v>665</v>
      </c>
      <c r="W65" s="85">
        <v>44</v>
      </c>
    </row>
    <row r="66" spans="3:23" ht="15.75" customHeight="1">
      <c r="C66" s="133" t="s">
        <v>259</v>
      </c>
      <c r="D66" s="77"/>
      <c r="E66" s="75">
        <v>18271</v>
      </c>
      <c r="F66" s="13">
        <v>98527</v>
      </c>
      <c r="G66" s="13">
        <v>3037127</v>
      </c>
      <c r="H66" s="13">
        <v>3615</v>
      </c>
      <c r="I66" s="13">
        <v>14559</v>
      </c>
      <c r="J66" s="13">
        <v>69205</v>
      </c>
      <c r="K66" s="13">
        <v>430503</v>
      </c>
      <c r="L66" s="132">
        <v>95.6</v>
      </c>
      <c r="O66" s="13">
        <v>336865</v>
      </c>
      <c r="P66" s="13">
        <v>2333</v>
      </c>
      <c r="Q66" s="13">
        <v>9990</v>
      </c>
      <c r="R66" s="13">
        <v>164</v>
      </c>
      <c r="S66" s="13">
        <v>822</v>
      </c>
      <c r="T66" s="13">
        <v>2194</v>
      </c>
      <c r="U66" s="13">
        <v>605</v>
      </c>
      <c r="W66" s="85">
        <v>45</v>
      </c>
    </row>
    <row r="67" spans="3:30" ht="15.75" customHeight="1">
      <c r="C67" s="133" t="s">
        <v>260</v>
      </c>
      <c r="D67" s="77"/>
      <c r="E67" s="75">
        <v>28407</v>
      </c>
      <c r="F67" s="13">
        <v>142675</v>
      </c>
      <c r="G67" s="13">
        <v>4611695</v>
      </c>
      <c r="H67" s="13">
        <v>5212</v>
      </c>
      <c r="I67" s="13">
        <v>22621</v>
      </c>
      <c r="J67" s="13">
        <v>100685</v>
      </c>
      <c r="K67" s="13">
        <v>453250</v>
      </c>
      <c r="L67" s="132">
        <v>100.6</v>
      </c>
      <c r="O67" s="13">
        <v>341981</v>
      </c>
      <c r="P67" s="13">
        <v>2323</v>
      </c>
      <c r="Q67" s="13">
        <v>18582</v>
      </c>
      <c r="R67" s="13">
        <v>291</v>
      </c>
      <c r="S67" s="13">
        <v>1245</v>
      </c>
      <c r="T67" s="13">
        <v>3659</v>
      </c>
      <c r="U67" s="13">
        <v>1106</v>
      </c>
      <c r="W67" s="85">
        <v>46</v>
      </c>
      <c r="X67" s="75"/>
      <c r="Y67" s="75"/>
      <c r="Z67" s="75"/>
      <c r="AA67" s="75"/>
      <c r="AB67" s="75"/>
      <c r="AC67" s="75"/>
      <c r="AD67" s="75"/>
    </row>
    <row r="68" spans="2:28" ht="15.75" customHeight="1">
      <c r="B68" s="47"/>
      <c r="C68" s="134" t="s">
        <v>261</v>
      </c>
      <c r="D68" s="124"/>
      <c r="E68" s="47">
        <v>21206</v>
      </c>
      <c r="F68" s="47">
        <v>97520</v>
      </c>
      <c r="G68" s="47">
        <v>2509305</v>
      </c>
      <c r="H68" s="47">
        <v>4454</v>
      </c>
      <c r="I68" s="47">
        <v>23347</v>
      </c>
      <c r="J68" s="47">
        <v>85121</v>
      </c>
      <c r="K68" s="47">
        <v>315823</v>
      </c>
      <c r="L68" s="135">
        <v>96.2</v>
      </c>
      <c r="M68" s="75"/>
      <c r="O68" s="47">
        <v>296807</v>
      </c>
      <c r="P68" s="47">
        <v>2197</v>
      </c>
      <c r="Q68" s="47">
        <v>16392</v>
      </c>
      <c r="R68" s="47">
        <v>89</v>
      </c>
      <c r="S68" s="47">
        <v>612</v>
      </c>
      <c r="T68" s="47">
        <v>2189</v>
      </c>
      <c r="U68" s="47">
        <v>629</v>
      </c>
      <c r="V68" s="47"/>
      <c r="W68" s="136">
        <v>47</v>
      </c>
      <c r="X68" s="146"/>
      <c r="Y68" s="146"/>
      <c r="Z68" s="146"/>
      <c r="AA68" s="146"/>
      <c r="AB68" s="146"/>
    </row>
    <row r="69" spans="4:29" ht="15.75" customHeight="1">
      <c r="D69" s="77"/>
      <c r="E69" s="149" t="s">
        <v>396</v>
      </c>
      <c r="F69" s="54"/>
      <c r="G69" s="54"/>
      <c r="H69" s="54"/>
      <c r="I69" s="54"/>
      <c r="J69" s="55"/>
      <c r="K69" s="99" t="s">
        <v>367</v>
      </c>
      <c r="L69" s="153" t="s">
        <v>368</v>
      </c>
      <c r="O69" s="130" t="s">
        <v>369</v>
      </c>
      <c r="P69" s="153" t="s">
        <v>370</v>
      </c>
      <c r="Q69" s="85"/>
      <c r="R69" s="149" t="s">
        <v>397</v>
      </c>
      <c r="S69" s="55"/>
      <c r="T69" s="149" t="s">
        <v>397</v>
      </c>
      <c r="U69" s="54"/>
      <c r="V69" s="55"/>
      <c r="W69" s="85"/>
      <c r="X69" s="146"/>
      <c r="Y69" s="146"/>
      <c r="Z69" s="146"/>
      <c r="AA69" s="146"/>
      <c r="AB69" s="146"/>
      <c r="AC69" s="75"/>
    </row>
    <row r="70" spans="3:28" ht="15.75" customHeight="1">
      <c r="C70" s="97" t="s">
        <v>398</v>
      </c>
      <c r="D70" s="77"/>
      <c r="E70" s="156"/>
      <c r="F70" s="157"/>
      <c r="G70" s="157"/>
      <c r="H70" s="157"/>
      <c r="I70" s="157"/>
      <c r="J70" s="158"/>
      <c r="K70" s="99" t="s">
        <v>371</v>
      </c>
      <c r="L70" s="153" t="s">
        <v>372</v>
      </c>
      <c r="M70" s="75"/>
      <c r="O70" s="130" t="s">
        <v>373</v>
      </c>
      <c r="P70" s="153" t="s">
        <v>374</v>
      </c>
      <c r="Q70" s="99" t="s">
        <v>375</v>
      </c>
      <c r="R70" s="156"/>
      <c r="S70" s="158"/>
      <c r="T70" s="156"/>
      <c r="U70" s="157"/>
      <c r="V70" s="158"/>
      <c r="W70" s="99" t="s">
        <v>95</v>
      </c>
      <c r="X70" s="146"/>
      <c r="Y70" s="146"/>
      <c r="Z70" s="146"/>
      <c r="AA70" s="146"/>
      <c r="AB70" s="146"/>
    </row>
    <row r="71" spans="2:28" ht="15.75" customHeight="1" thickBot="1">
      <c r="B71" s="74"/>
      <c r="C71" s="74"/>
      <c r="D71" s="112"/>
      <c r="E71" s="159" t="s">
        <v>399</v>
      </c>
      <c r="F71" s="57"/>
      <c r="G71" s="57"/>
      <c r="H71" s="57"/>
      <c r="I71" s="57"/>
      <c r="J71" s="58"/>
      <c r="K71" s="114" t="s">
        <v>376</v>
      </c>
      <c r="L71" s="145" t="s">
        <v>377</v>
      </c>
      <c r="O71" s="117" t="s">
        <v>378</v>
      </c>
      <c r="P71" s="145" t="s">
        <v>379</v>
      </c>
      <c r="Q71" s="114"/>
      <c r="R71" s="121" t="s">
        <v>380</v>
      </c>
      <c r="S71" s="120"/>
      <c r="T71" s="121" t="s">
        <v>381</v>
      </c>
      <c r="U71" s="120"/>
      <c r="V71" s="120"/>
      <c r="W71" s="114"/>
      <c r="X71" s="146"/>
      <c r="Y71" s="146"/>
      <c r="Z71" s="146"/>
      <c r="AA71" s="146"/>
      <c r="AB71" s="146"/>
    </row>
    <row r="72" spans="3:28" ht="15.75" customHeight="1">
      <c r="C72" s="13" t="s">
        <v>400</v>
      </c>
      <c r="X72" s="146"/>
      <c r="Y72" s="146"/>
      <c r="Z72" s="146"/>
      <c r="AA72" s="146"/>
      <c r="AB72" s="146"/>
    </row>
    <row r="73" spans="3:28" ht="14.25">
      <c r="C73" s="13" t="s">
        <v>401</v>
      </c>
      <c r="X73" s="146"/>
      <c r="Y73" s="146"/>
      <c r="Z73" s="146"/>
      <c r="AA73" s="146"/>
      <c r="AB73" s="146"/>
    </row>
    <row r="74" ht="14.25">
      <c r="C74" s="13" t="s">
        <v>402</v>
      </c>
    </row>
    <row r="77" ht="21" customHeight="1">
      <c r="C77"/>
    </row>
    <row r="79" ht="19.5" customHeight="1">
      <c r="C79"/>
    </row>
  </sheetData>
  <mergeCells count="22">
    <mergeCell ref="E69:J70"/>
    <mergeCell ref="I6:I7"/>
    <mergeCell ref="J6:J7"/>
    <mergeCell ref="C4:C7"/>
    <mergeCell ref="E6:E7"/>
    <mergeCell ref="F6:F7"/>
    <mergeCell ref="W4:W5"/>
    <mergeCell ref="W6:W7"/>
    <mergeCell ref="Q5:Q6"/>
    <mergeCell ref="R4:R7"/>
    <mergeCell ref="S4:S5"/>
    <mergeCell ref="S6:S7"/>
    <mergeCell ref="E71:J71"/>
    <mergeCell ref="R69:S70"/>
    <mergeCell ref="T69:V70"/>
    <mergeCell ref="T4:T7"/>
    <mergeCell ref="U4:V7"/>
    <mergeCell ref="H4:J5"/>
    <mergeCell ref="E4:G5"/>
    <mergeCell ref="L5:L6"/>
    <mergeCell ref="P5:P6"/>
    <mergeCell ref="H6:H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D76"/>
  <sheetViews>
    <sheetView showGridLines="0" tabSelected="1" workbookViewId="0" topLeftCell="A1">
      <selection activeCell="C2" sqref="C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7.75390625" style="1" customWidth="1"/>
    <col min="4" max="4" width="0.875" style="1" customWidth="1"/>
    <col min="5" max="5" width="17.00390625" style="1" customWidth="1"/>
    <col min="6" max="9" width="15.00390625" style="1" customWidth="1"/>
    <col min="10" max="10" width="17.00390625" style="1" customWidth="1"/>
    <col min="11" max="12" width="15.00390625" style="1" customWidth="1"/>
    <col min="13" max="13" width="4.00390625" style="1" customWidth="1"/>
    <col min="14" max="14" width="5.75390625" style="1" customWidth="1"/>
    <col min="15" max="23" width="14.375" style="1" customWidth="1"/>
    <col min="24" max="24" width="0.875" style="1" customWidth="1"/>
    <col min="25" max="25" width="14.375" style="1" customWidth="1"/>
    <col min="26" max="26" width="4.00390625" style="1" customWidth="1"/>
    <col min="27" max="16384" width="8.625" style="1" customWidth="1"/>
  </cols>
  <sheetData>
    <row r="1" spans="3:25" ht="15.75" customHeight="1">
      <c r="C1" s="1" t="s">
        <v>437</v>
      </c>
      <c r="O1" s="21"/>
      <c r="V1" s="11" t="s">
        <v>438</v>
      </c>
      <c r="W1" s="11"/>
      <c r="X1" s="11"/>
      <c r="Y1" s="11"/>
    </row>
    <row r="2" spans="3:20" ht="24">
      <c r="C2" s="8" t="s">
        <v>403</v>
      </c>
      <c r="O2" s="8" t="s">
        <v>404</v>
      </c>
      <c r="T2" s="160" t="s">
        <v>113</v>
      </c>
    </row>
    <row r="3" spans="2:27" ht="15.7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10"/>
    </row>
    <row r="4" spans="4:27" ht="15.75" customHeight="1">
      <c r="D4" s="3"/>
      <c r="E4" s="23" t="s">
        <v>405</v>
      </c>
      <c r="F4" s="23"/>
      <c r="G4" s="23"/>
      <c r="H4" s="23"/>
      <c r="I4" s="23"/>
      <c r="J4" s="23"/>
      <c r="K4" s="18"/>
      <c r="L4" s="18"/>
      <c r="P4" s="22" t="s">
        <v>406</v>
      </c>
      <c r="Q4" s="23"/>
      <c r="R4" s="23"/>
      <c r="S4" s="22" t="s">
        <v>407</v>
      </c>
      <c r="T4" s="23"/>
      <c r="U4" s="23"/>
      <c r="V4" s="18"/>
      <c r="W4" s="18"/>
      <c r="X4" s="10"/>
      <c r="Y4" s="18"/>
      <c r="AA4" s="10"/>
    </row>
    <row r="5" spans="4:27" ht="15.75" customHeight="1">
      <c r="D5" s="3"/>
      <c r="E5" s="53" t="s">
        <v>439</v>
      </c>
      <c r="F5" s="54"/>
      <c r="G5" s="54"/>
      <c r="H5" s="54"/>
      <c r="I5" s="55"/>
      <c r="J5" s="60" t="s">
        <v>408</v>
      </c>
      <c r="K5" s="19" t="s">
        <v>409</v>
      </c>
      <c r="L5" s="19" t="s">
        <v>410</v>
      </c>
      <c r="O5" s="27" t="s">
        <v>411</v>
      </c>
      <c r="P5" s="18"/>
      <c r="Q5" s="60" t="s">
        <v>412</v>
      </c>
      <c r="R5" s="18"/>
      <c r="S5" s="18"/>
      <c r="T5" s="60" t="s">
        <v>412</v>
      </c>
      <c r="U5" s="18"/>
      <c r="V5" s="24" t="s">
        <v>413</v>
      </c>
      <c r="W5" s="24" t="s">
        <v>414</v>
      </c>
      <c r="X5" s="15"/>
      <c r="Y5" s="19" t="s">
        <v>10</v>
      </c>
      <c r="AA5" s="10"/>
    </row>
    <row r="6" spans="3:27" ht="15.75" customHeight="1">
      <c r="C6" s="27" t="s">
        <v>11</v>
      </c>
      <c r="D6" s="3"/>
      <c r="E6" s="184"/>
      <c r="F6" s="102"/>
      <c r="G6" s="102"/>
      <c r="H6" s="102"/>
      <c r="I6" s="103"/>
      <c r="J6" s="86"/>
      <c r="K6" s="18"/>
      <c r="L6" s="18"/>
      <c r="P6" s="185" t="s">
        <v>415</v>
      </c>
      <c r="Q6" s="86"/>
      <c r="R6" s="185" t="s">
        <v>416</v>
      </c>
      <c r="S6" s="185" t="s">
        <v>415</v>
      </c>
      <c r="T6" s="86"/>
      <c r="U6" s="185" t="s">
        <v>417</v>
      </c>
      <c r="V6" s="18"/>
      <c r="W6" s="18"/>
      <c r="X6" s="10"/>
      <c r="Y6" s="18"/>
      <c r="AA6" s="10"/>
    </row>
    <row r="7" spans="4:27" ht="15.75" customHeight="1">
      <c r="D7" s="3"/>
      <c r="E7" s="60" t="s">
        <v>418</v>
      </c>
      <c r="F7" s="60" t="s">
        <v>419</v>
      </c>
      <c r="G7" s="60" t="s">
        <v>420</v>
      </c>
      <c r="H7" s="60" t="s">
        <v>421</v>
      </c>
      <c r="I7" s="60" t="s">
        <v>422</v>
      </c>
      <c r="J7" s="86"/>
      <c r="K7" s="19" t="s">
        <v>440</v>
      </c>
      <c r="L7" s="19" t="s">
        <v>423</v>
      </c>
      <c r="O7" s="27" t="s">
        <v>424</v>
      </c>
      <c r="P7" s="86"/>
      <c r="Q7" s="185" t="s">
        <v>425</v>
      </c>
      <c r="R7" s="86"/>
      <c r="S7" s="86"/>
      <c r="T7" s="185" t="s">
        <v>425</v>
      </c>
      <c r="U7" s="86"/>
      <c r="V7" s="19" t="s">
        <v>426</v>
      </c>
      <c r="W7" s="24" t="s">
        <v>427</v>
      </c>
      <c r="X7" s="15"/>
      <c r="Y7" s="19" t="s">
        <v>31</v>
      </c>
      <c r="AA7" s="10"/>
    </row>
    <row r="8" spans="2:27" ht="15.75" customHeight="1" thickBot="1">
      <c r="B8" s="2"/>
      <c r="C8" s="2"/>
      <c r="D8" s="5"/>
      <c r="E8" s="61"/>
      <c r="F8" s="61"/>
      <c r="G8" s="65"/>
      <c r="H8" s="65"/>
      <c r="I8" s="61"/>
      <c r="J8" s="61"/>
      <c r="K8" s="29"/>
      <c r="L8" s="32" t="s">
        <v>428</v>
      </c>
      <c r="O8" s="2"/>
      <c r="P8" s="29"/>
      <c r="Q8" s="65"/>
      <c r="R8" s="29"/>
      <c r="S8" s="29"/>
      <c r="T8" s="65"/>
      <c r="U8" s="29"/>
      <c r="V8" s="29"/>
      <c r="W8" s="29"/>
      <c r="X8" s="2"/>
      <c r="Y8" s="29"/>
      <c r="AA8" s="10"/>
    </row>
    <row r="9" spans="2:27" ht="15.75" customHeight="1" thickBot="1">
      <c r="B9" s="2"/>
      <c r="C9" s="33" t="s">
        <v>441</v>
      </c>
      <c r="D9" s="5"/>
      <c r="E9" s="35" t="s">
        <v>442</v>
      </c>
      <c r="F9" s="35"/>
      <c r="G9" s="35"/>
      <c r="H9" s="35"/>
      <c r="I9" s="35"/>
      <c r="J9" s="35"/>
      <c r="K9" s="34" t="s">
        <v>443</v>
      </c>
      <c r="L9" s="35"/>
      <c r="O9" s="186" t="s">
        <v>444</v>
      </c>
      <c r="P9" s="34" t="s">
        <v>445</v>
      </c>
      <c r="Q9" s="35"/>
      <c r="R9" s="35"/>
      <c r="S9" s="35"/>
      <c r="T9" s="35"/>
      <c r="U9" s="35"/>
      <c r="V9" s="31" t="s">
        <v>446</v>
      </c>
      <c r="W9" s="31" t="s">
        <v>447</v>
      </c>
      <c r="X9" s="4"/>
      <c r="Y9" s="37" t="s">
        <v>35</v>
      </c>
      <c r="AA9" s="10"/>
    </row>
    <row r="10" spans="2:27" ht="15.75" customHeight="1">
      <c r="B10" s="6"/>
      <c r="C10" s="38" t="s">
        <v>448</v>
      </c>
      <c r="D10" s="39"/>
      <c r="E10" s="23" t="s">
        <v>429</v>
      </c>
      <c r="F10" s="23"/>
      <c r="G10" s="23"/>
      <c r="H10" s="23"/>
      <c r="I10" s="23"/>
      <c r="J10" s="23"/>
      <c r="K10" s="22" t="s">
        <v>430</v>
      </c>
      <c r="L10" s="23"/>
      <c r="O10" s="40" t="s">
        <v>39</v>
      </c>
      <c r="P10" s="17" t="s">
        <v>431</v>
      </c>
      <c r="Q10" s="22" t="s">
        <v>39</v>
      </c>
      <c r="R10" s="23"/>
      <c r="S10" s="17" t="s">
        <v>431</v>
      </c>
      <c r="T10" s="22" t="s">
        <v>39</v>
      </c>
      <c r="U10" s="23"/>
      <c r="V10" s="22" t="s">
        <v>135</v>
      </c>
      <c r="W10" s="23"/>
      <c r="X10" s="23"/>
      <c r="Y10" s="41" t="s">
        <v>36</v>
      </c>
      <c r="AA10" s="10"/>
    </row>
    <row r="11" spans="2:27" ht="15.75" customHeight="1">
      <c r="B11" s="6"/>
      <c r="C11" s="38" t="s">
        <v>45</v>
      </c>
      <c r="D11" s="39"/>
      <c r="E11" s="40">
        <f aca="true" t="shared" si="0" ref="E11:L11">RANK(E63,E14:E69,0)</f>
        <v>17</v>
      </c>
      <c r="F11" s="17">
        <f t="shared" si="0"/>
        <v>34</v>
      </c>
      <c r="G11" s="17">
        <f t="shared" si="0"/>
        <v>8</v>
      </c>
      <c r="H11" s="17">
        <f t="shared" si="0"/>
        <v>17</v>
      </c>
      <c r="I11" s="17">
        <f t="shared" si="0"/>
        <v>10</v>
      </c>
      <c r="J11" s="17">
        <f t="shared" si="0"/>
        <v>17</v>
      </c>
      <c r="K11" s="17">
        <f t="shared" si="0"/>
        <v>26</v>
      </c>
      <c r="L11" s="17">
        <f t="shared" si="0"/>
        <v>9</v>
      </c>
      <c r="O11" s="40">
        <f aca="true" t="shared" si="1" ref="O11:W11">RANK(O63,O14:O69,0)</f>
        <v>27</v>
      </c>
      <c r="P11" s="17">
        <f t="shared" si="1"/>
        <v>24</v>
      </c>
      <c r="Q11" s="17">
        <f t="shared" si="1"/>
        <v>26</v>
      </c>
      <c r="R11" s="17">
        <f t="shared" si="1"/>
        <v>26</v>
      </c>
      <c r="S11" s="17">
        <f t="shared" si="1"/>
        <v>18</v>
      </c>
      <c r="T11" s="17">
        <f t="shared" si="1"/>
        <v>25</v>
      </c>
      <c r="U11" s="17">
        <f t="shared" si="1"/>
        <v>25</v>
      </c>
      <c r="V11" s="17">
        <f t="shared" si="1"/>
        <v>37</v>
      </c>
      <c r="W11" s="17">
        <f t="shared" si="1"/>
        <v>33</v>
      </c>
      <c r="X11" s="40"/>
      <c r="Y11" s="41" t="s">
        <v>46</v>
      </c>
      <c r="AA11" s="10"/>
    </row>
    <row r="12" spans="3:25" ht="15.75" customHeight="1">
      <c r="C12" s="27" t="s">
        <v>449</v>
      </c>
      <c r="D12" s="3"/>
      <c r="E12" s="20">
        <v>53656094</v>
      </c>
      <c r="F12" s="20">
        <v>16608265</v>
      </c>
      <c r="G12" s="20">
        <v>8862808</v>
      </c>
      <c r="H12" s="20">
        <v>9772917</v>
      </c>
      <c r="I12" s="20">
        <v>8082827</v>
      </c>
      <c r="J12" s="20">
        <v>52767578</v>
      </c>
      <c r="K12" s="7">
        <v>21297958</v>
      </c>
      <c r="L12" s="7">
        <v>9010267</v>
      </c>
      <c r="O12" s="7">
        <f aca="true" t="shared" si="2" ref="O12:W12">SUM(O14:O69)</f>
        <v>99456037</v>
      </c>
      <c r="P12" s="7">
        <f t="shared" si="2"/>
        <v>24295</v>
      </c>
      <c r="Q12" s="7">
        <f t="shared" si="2"/>
        <v>415680</v>
      </c>
      <c r="R12" s="7">
        <f t="shared" si="2"/>
        <v>7663533</v>
      </c>
      <c r="S12" s="7">
        <f t="shared" si="2"/>
        <v>11236</v>
      </c>
      <c r="T12" s="7">
        <f t="shared" si="2"/>
        <v>266729</v>
      </c>
      <c r="U12" s="7">
        <f t="shared" si="2"/>
        <v>4380604</v>
      </c>
      <c r="V12" s="7">
        <f t="shared" si="2"/>
        <v>1812119</v>
      </c>
      <c r="W12" s="7">
        <f t="shared" si="2"/>
        <v>780399</v>
      </c>
      <c r="X12" s="7"/>
      <c r="Y12" s="19" t="s">
        <v>47</v>
      </c>
    </row>
    <row r="13" spans="4:25" ht="15.75" customHeight="1">
      <c r="D13" s="3"/>
      <c r="E13" s="10"/>
      <c r="Y13" s="18"/>
    </row>
    <row r="14" spans="3:25" ht="15.75" customHeight="1">
      <c r="C14" s="9" t="s">
        <v>215</v>
      </c>
      <c r="D14" s="3"/>
      <c r="E14" s="20">
        <v>2929763</v>
      </c>
      <c r="F14" s="7">
        <v>571715</v>
      </c>
      <c r="G14" s="7">
        <v>720709</v>
      </c>
      <c r="H14" s="7">
        <v>678049</v>
      </c>
      <c r="I14" s="7">
        <v>407381</v>
      </c>
      <c r="J14" s="7">
        <v>2909478</v>
      </c>
      <c r="K14" s="7">
        <v>1235065</v>
      </c>
      <c r="L14" s="7">
        <v>744107</v>
      </c>
      <c r="O14" s="7">
        <v>4534361</v>
      </c>
      <c r="P14" s="7">
        <v>1567</v>
      </c>
      <c r="Q14" s="7">
        <v>20988</v>
      </c>
      <c r="R14" s="7">
        <v>343052</v>
      </c>
      <c r="S14" s="1">
        <v>774</v>
      </c>
      <c r="T14" s="7">
        <v>13936</v>
      </c>
      <c r="U14" s="7">
        <v>200228</v>
      </c>
      <c r="V14" s="7">
        <v>75969</v>
      </c>
      <c r="W14" s="7">
        <v>25759</v>
      </c>
      <c r="X14" s="7"/>
      <c r="Y14" s="18">
        <v>1</v>
      </c>
    </row>
    <row r="15" spans="3:25" ht="15.75" customHeight="1">
      <c r="C15" s="9" t="s">
        <v>216</v>
      </c>
      <c r="D15" s="3"/>
      <c r="E15" s="20">
        <v>825444</v>
      </c>
      <c r="F15" s="7">
        <v>120359</v>
      </c>
      <c r="G15" s="7">
        <v>239983</v>
      </c>
      <c r="H15" s="7">
        <v>200547</v>
      </c>
      <c r="I15" s="7">
        <v>131658</v>
      </c>
      <c r="J15" s="7">
        <v>815850</v>
      </c>
      <c r="K15" s="7">
        <v>354062</v>
      </c>
      <c r="L15" s="7">
        <v>248166</v>
      </c>
      <c r="O15" s="7">
        <v>1179505</v>
      </c>
      <c r="P15" s="1">
        <v>485</v>
      </c>
      <c r="Q15" s="7">
        <v>6394</v>
      </c>
      <c r="R15" s="7">
        <v>96646</v>
      </c>
      <c r="S15" s="1">
        <v>194</v>
      </c>
      <c r="T15" s="7">
        <v>3797</v>
      </c>
      <c r="U15" s="7">
        <v>57297</v>
      </c>
      <c r="V15" s="7">
        <v>11496</v>
      </c>
      <c r="W15" s="7">
        <v>8261</v>
      </c>
      <c r="X15" s="7"/>
      <c r="Y15" s="18">
        <v>2</v>
      </c>
    </row>
    <row r="16" spans="3:25" ht="15.75" customHeight="1">
      <c r="C16" s="9" t="s">
        <v>217</v>
      </c>
      <c r="D16" s="3"/>
      <c r="E16" s="20">
        <v>892529</v>
      </c>
      <c r="F16" s="7">
        <v>124161</v>
      </c>
      <c r="G16" s="7">
        <v>244089</v>
      </c>
      <c r="H16" s="7">
        <v>204093</v>
      </c>
      <c r="I16" s="7">
        <v>152009</v>
      </c>
      <c r="J16" s="7">
        <v>871398</v>
      </c>
      <c r="K16" s="7">
        <v>364480</v>
      </c>
      <c r="L16" s="7">
        <v>251907</v>
      </c>
      <c r="O16" s="7">
        <v>1121324</v>
      </c>
      <c r="P16" s="1">
        <v>488</v>
      </c>
      <c r="Q16" s="7">
        <v>6226</v>
      </c>
      <c r="R16" s="7">
        <v>92120</v>
      </c>
      <c r="S16" s="1">
        <v>220</v>
      </c>
      <c r="T16" s="7">
        <v>3794</v>
      </c>
      <c r="U16" s="7">
        <v>53223</v>
      </c>
      <c r="V16" s="7">
        <v>15042</v>
      </c>
      <c r="W16" s="7">
        <v>5514</v>
      </c>
      <c r="X16" s="7"/>
      <c r="Y16" s="18">
        <v>3</v>
      </c>
    </row>
    <row r="17" spans="3:25" ht="15.75" customHeight="1">
      <c r="C17" s="9" t="s">
        <v>218</v>
      </c>
      <c r="D17" s="3"/>
      <c r="E17" s="20">
        <v>911040</v>
      </c>
      <c r="F17" s="7">
        <v>259928</v>
      </c>
      <c r="G17" s="7">
        <v>171825</v>
      </c>
      <c r="H17" s="7">
        <v>186080</v>
      </c>
      <c r="I17" s="7">
        <v>135515</v>
      </c>
      <c r="J17" s="7">
        <v>889656</v>
      </c>
      <c r="K17" s="7">
        <v>392271</v>
      </c>
      <c r="L17" s="7">
        <v>179018</v>
      </c>
      <c r="O17" s="7">
        <v>1818228</v>
      </c>
      <c r="P17" s="1">
        <v>474</v>
      </c>
      <c r="Q17" s="7">
        <v>8199</v>
      </c>
      <c r="R17" s="7">
        <v>151132</v>
      </c>
      <c r="S17" s="1">
        <v>233</v>
      </c>
      <c r="T17" s="7">
        <v>5334</v>
      </c>
      <c r="U17" s="7">
        <v>88662</v>
      </c>
      <c r="V17" s="7">
        <v>33418</v>
      </c>
      <c r="W17" s="7">
        <v>11062</v>
      </c>
      <c r="X17" s="7"/>
      <c r="Y17" s="18">
        <v>4</v>
      </c>
    </row>
    <row r="18" spans="3:25" ht="15.75" customHeight="1">
      <c r="C18" s="9" t="s">
        <v>219</v>
      </c>
      <c r="D18" s="3"/>
      <c r="E18" s="20">
        <v>810543</v>
      </c>
      <c r="F18" s="7">
        <v>106103</v>
      </c>
      <c r="G18" s="7">
        <v>215156</v>
      </c>
      <c r="H18" s="7">
        <v>182930</v>
      </c>
      <c r="I18" s="7">
        <v>152661</v>
      </c>
      <c r="J18" s="7">
        <v>802143</v>
      </c>
      <c r="K18" s="7">
        <v>321198</v>
      </c>
      <c r="L18" s="7">
        <v>225605</v>
      </c>
      <c r="O18" s="7">
        <v>967838</v>
      </c>
      <c r="P18" s="1">
        <v>330</v>
      </c>
      <c r="Q18" s="7">
        <v>4667</v>
      </c>
      <c r="R18" s="7">
        <v>71969</v>
      </c>
      <c r="S18" s="1">
        <v>140</v>
      </c>
      <c r="T18" s="7">
        <v>2763</v>
      </c>
      <c r="U18" s="7">
        <v>42731</v>
      </c>
      <c r="V18" s="7">
        <v>6766</v>
      </c>
      <c r="W18" s="7">
        <v>4393</v>
      </c>
      <c r="X18" s="7"/>
      <c r="Y18" s="18">
        <v>5</v>
      </c>
    </row>
    <row r="19" spans="3:25" ht="15.75" customHeight="1">
      <c r="C19" s="9"/>
      <c r="D19" s="3"/>
      <c r="E19" s="10"/>
      <c r="Y19" s="18"/>
    </row>
    <row r="20" spans="3:25" ht="15.75" customHeight="1">
      <c r="C20" s="9" t="s">
        <v>220</v>
      </c>
      <c r="D20" s="3"/>
      <c r="E20" s="20">
        <v>713270</v>
      </c>
      <c r="F20" s="7">
        <v>111530</v>
      </c>
      <c r="G20" s="7">
        <v>198686</v>
      </c>
      <c r="H20" s="7">
        <v>152448</v>
      </c>
      <c r="I20" s="7">
        <v>117659</v>
      </c>
      <c r="J20" s="7">
        <v>702082</v>
      </c>
      <c r="K20" s="7">
        <v>306845</v>
      </c>
      <c r="L20" s="7">
        <v>206028</v>
      </c>
      <c r="O20" s="7">
        <v>982940</v>
      </c>
      <c r="P20" s="1">
        <v>380</v>
      </c>
      <c r="Q20" s="7">
        <v>5107</v>
      </c>
      <c r="R20" s="7">
        <v>81228</v>
      </c>
      <c r="S20" s="1">
        <v>138</v>
      </c>
      <c r="T20" s="7">
        <v>2920</v>
      </c>
      <c r="U20" s="7">
        <v>45850</v>
      </c>
      <c r="V20" s="7">
        <v>8832</v>
      </c>
      <c r="W20" s="13">
        <v>6232</v>
      </c>
      <c r="X20" s="7"/>
      <c r="Y20" s="18">
        <v>6</v>
      </c>
    </row>
    <row r="21" spans="3:25" ht="15.75" customHeight="1">
      <c r="C21" s="9" t="s">
        <v>221</v>
      </c>
      <c r="D21" s="3"/>
      <c r="E21" s="20">
        <v>995077</v>
      </c>
      <c r="F21" s="7">
        <v>230553</v>
      </c>
      <c r="G21" s="7">
        <v>224397</v>
      </c>
      <c r="H21" s="7">
        <v>226706</v>
      </c>
      <c r="I21" s="7">
        <v>141792</v>
      </c>
      <c r="J21" s="7">
        <v>979839</v>
      </c>
      <c r="K21" s="7">
        <v>431124</v>
      </c>
      <c r="L21" s="7">
        <v>228540</v>
      </c>
      <c r="O21" s="7">
        <v>1644958</v>
      </c>
      <c r="P21" s="1">
        <v>596</v>
      </c>
      <c r="Q21" s="7">
        <v>8485</v>
      </c>
      <c r="R21" s="7">
        <v>147659</v>
      </c>
      <c r="S21" s="1">
        <v>249</v>
      </c>
      <c r="T21" s="7">
        <v>5311</v>
      </c>
      <c r="U21" s="7">
        <v>84957</v>
      </c>
      <c r="V21" s="7">
        <v>24213</v>
      </c>
      <c r="W21" s="7">
        <v>13220</v>
      </c>
      <c r="X21" s="7"/>
      <c r="Y21" s="18">
        <v>7</v>
      </c>
    </row>
    <row r="22" spans="3:25" ht="15.75" customHeight="1">
      <c r="C22" s="9" t="s">
        <v>222</v>
      </c>
      <c r="D22" s="3"/>
      <c r="E22" s="20">
        <v>1081148</v>
      </c>
      <c r="F22" s="7">
        <v>327911</v>
      </c>
      <c r="G22" s="7">
        <v>190751</v>
      </c>
      <c r="H22" s="7">
        <v>199563</v>
      </c>
      <c r="I22" s="7">
        <v>155041</v>
      </c>
      <c r="J22" s="7">
        <v>1066592</v>
      </c>
      <c r="K22" s="7">
        <v>469341</v>
      </c>
      <c r="L22" s="7">
        <v>187355</v>
      </c>
      <c r="O22" s="7">
        <v>2320448</v>
      </c>
      <c r="P22" s="1">
        <v>595</v>
      </c>
      <c r="Q22" s="7">
        <v>10481</v>
      </c>
      <c r="R22" s="7">
        <v>194387</v>
      </c>
      <c r="S22" s="1">
        <v>242</v>
      </c>
      <c r="T22" s="7">
        <v>6544</v>
      </c>
      <c r="U22" s="7">
        <v>113834</v>
      </c>
      <c r="V22" s="7">
        <v>36211</v>
      </c>
      <c r="W22" s="7">
        <v>21852</v>
      </c>
      <c r="X22" s="7"/>
      <c r="Y22" s="18">
        <v>8</v>
      </c>
    </row>
    <row r="23" spans="3:25" ht="15.75" customHeight="1">
      <c r="C23" s="9" t="s">
        <v>223</v>
      </c>
      <c r="D23" s="3"/>
      <c r="E23" s="20">
        <v>806352</v>
      </c>
      <c r="F23" s="7">
        <v>229907</v>
      </c>
      <c r="G23" s="7">
        <v>147387</v>
      </c>
      <c r="H23" s="7">
        <v>145176</v>
      </c>
      <c r="I23" s="7">
        <v>121068</v>
      </c>
      <c r="J23" s="7">
        <v>787653</v>
      </c>
      <c r="K23" s="7">
        <v>350428</v>
      </c>
      <c r="L23" s="7">
        <v>150189</v>
      </c>
      <c r="O23" s="7">
        <v>1551507</v>
      </c>
      <c r="P23" s="1">
        <v>446</v>
      </c>
      <c r="Q23" s="7">
        <v>7314</v>
      </c>
      <c r="R23" s="7">
        <v>131577</v>
      </c>
      <c r="S23" s="1">
        <v>183</v>
      </c>
      <c r="T23" s="7">
        <v>4467</v>
      </c>
      <c r="U23" s="7">
        <v>76439</v>
      </c>
      <c r="V23" s="7">
        <v>27795</v>
      </c>
      <c r="W23" s="7">
        <v>14011</v>
      </c>
      <c r="X23" s="7"/>
      <c r="Y23" s="18">
        <v>9</v>
      </c>
    </row>
    <row r="24" spans="3:25" ht="15.75" customHeight="1">
      <c r="C24" s="9" t="s">
        <v>224</v>
      </c>
      <c r="D24" s="3"/>
      <c r="E24" s="20">
        <v>789396</v>
      </c>
      <c r="F24" s="7">
        <v>229929</v>
      </c>
      <c r="G24" s="7">
        <v>136208</v>
      </c>
      <c r="H24" s="7">
        <v>150954</v>
      </c>
      <c r="I24" s="7">
        <v>109899</v>
      </c>
      <c r="J24" s="7">
        <v>772463</v>
      </c>
      <c r="K24" s="7">
        <v>339630</v>
      </c>
      <c r="L24" s="7">
        <v>140097</v>
      </c>
      <c r="O24" s="7">
        <v>1578423</v>
      </c>
      <c r="P24" s="1">
        <v>361</v>
      </c>
      <c r="Q24" s="7">
        <v>6735</v>
      </c>
      <c r="R24" s="7">
        <v>126547</v>
      </c>
      <c r="S24" s="1">
        <v>185</v>
      </c>
      <c r="T24" s="7">
        <v>4462</v>
      </c>
      <c r="U24" s="7">
        <v>71648</v>
      </c>
      <c r="V24" s="7">
        <v>23220</v>
      </c>
      <c r="W24" s="7">
        <v>17248</v>
      </c>
      <c r="X24" s="7"/>
      <c r="Y24" s="18">
        <v>10</v>
      </c>
    </row>
    <row r="25" spans="3:25" ht="15.75" customHeight="1">
      <c r="C25" s="9"/>
      <c r="D25" s="3"/>
      <c r="E25" s="10"/>
      <c r="Y25" s="18"/>
    </row>
    <row r="26" spans="3:25" ht="15.75" customHeight="1">
      <c r="C26" s="9" t="s">
        <v>225</v>
      </c>
      <c r="D26" s="3"/>
      <c r="E26" s="20">
        <v>1820570</v>
      </c>
      <c r="F26" s="7">
        <v>639129</v>
      </c>
      <c r="G26" s="7">
        <v>218604</v>
      </c>
      <c r="H26" s="7">
        <v>277424</v>
      </c>
      <c r="I26" s="7">
        <v>306155</v>
      </c>
      <c r="J26" s="7">
        <v>1799411</v>
      </c>
      <c r="K26" s="7">
        <v>776410</v>
      </c>
      <c r="L26" s="7">
        <v>212614</v>
      </c>
      <c r="O26" s="7">
        <v>5368114</v>
      </c>
      <c r="P26" s="1">
        <v>843</v>
      </c>
      <c r="Q26" s="7">
        <v>18599</v>
      </c>
      <c r="R26" s="7">
        <v>413415</v>
      </c>
      <c r="S26" s="1">
        <v>435</v>
      </c>
      <c r="T26" s="7">
        <v>12187</v>
      </c>
      <c r="U26" s="7">
        <v>223984</v>
      </c>
      <c r="V26" s="7">
        <v>121897</v>
      </c>
      <c r="W26" s="7">
        <v>40897</v>
      </c>
      <c r="X26" s="7"/>
      <c r="Y26" s="18">
        <v>11</v>
      </c>
    </row>
    <row r="27" spans="3:25" ht="15.75" customHeight="1">
      <c r="C27" s="9" t="s">
        <v>226</v>
      </c>
      <c r="D27" s="3"/>
      <c r="E27" s="20">
        <v>1591032</v>
      </c>
      <c r="F27" s="7">
        <v>573725</v>
      </c>
      <c r="G27" s="7">
        <v>208896</v>
      </c>
      <c r="H27" s="7">
        <v>276712</v>
      </c>
      <c r="I27" s="7">
        <v>215244</v>
      </c>
      <c r="J27" s="7">
        <v>1567704</v>
      </c>
      <c r="K27" s="7">
        <v>692418</v>
      </c>
      <c r="L27" s="7">
        <v>195456</v>
      </c>
      <c r="O27" s="7">
        <v>4631632</v>
      </c>
      <c r="P27" s="1">
        <v>867</v>
      </c>
      <c r="Q27" s="7">
        <v>16899</v>
      </c>
      <c r="R27" s="7">
        <v>346329</v>
      </c>
      <c r="S27" s="1">
        <v>408</v>
      </c>
      <c r="T27" s="7">
        <v>10922</v>
      </c>
      <c r="U27" s="7">
        <v>197472</v>
      </c>
      <c r="V27" s="7">
        <v>96667</v>
      </c>
      <c r="W27" s="7">
        <v>31332</v>
      </c>
      <c r="X27" s="7"/>
      <c r="Y27" s="18">
        <v>12</v>
      </c>
    </row>
    <row r="28" spans="3:25" ht="15.75" customHeight="1">
      <c r="C28" s="9" t="s">
        <v>227</v>
      </c>
      <c r="D28" s="3"/>
      <c r="E28" s="20">
        <v>6988367</v>
      </c>
      <c r="F28" s="7">
        <v>4381718</v>
      </c>
      <c r="G28" s="9" t="s">
        <v>271</v>
      </c>
      <c r="H28" s="7">
        <v>507706</v>
      </c>
      <c r="I28" s="7">
        <v>746387</v>
      </c>
      <c r="J28" s="7">
        <v>6943591</v>
      </c>
      <c r="K28" s="7">
        <v>1738835</v>
      </c>
      <c r="L28" s="9" t="s">
        <v>271</v>
      </c>
      <c r="O28" s="7">
        <v>9653672</v>
      </c>
      <c r="P28" s="7">
        <v>1452</v>
      </c>
      <c r="Q28" s="7">
        <v>28995</v>
      </c>
      <c r="R28" s="7">
        <v>569947</v>
      </c>
      <c r="S28" s="1">
        <v>848</v>
      </c>
      <c r="T28" s="7">
        <v>19003</v>
      </c>
      <c r="U28" s="7">
        <v>339365</v>
      </c>
      <c r="V28" s="7">
        <v>232103</v>
      </c>
      <c r="W28" s="7">
        <v>62415</v>
      </c>
      <c r="X28" s="7"/>
      <c r="Y28" s="18">
        <v>13</v>
      </c>
    </row>
    <row r="29" spans="3:25" ht="15.75" customHeight="1">
      <c r="C29" s="9" t="s">
        <v>228</v>
      </c>
      <c r="D29" s="3"/>
      <c r="E29" s="20">
        <v>1813336</v>
      </c>
      <c r="F29" s="7">
        <v>946498</v>
      </c>
      <c r="G29" s="7">
        <v>68218</v>
      </c>
      <c r="H29" s="7">
        <v>265776</v>
      </c>
      <c r="I29" s="7">
        <v>255390</v>
      </c>
      <c r="J29" s="7">
        <v>1801289</v>
      </c>
      <c r="K29" s="7">
        <v>861297</v>
      </c>
      <c r="L29" s="7">
        <v>66481</v>
      </c>
      <c r="O29" s="7">
        <v>6657571</v>
      </c>
      <c r="P29" s="1">
        <v>900</v>
      </c>
      <c r="Q29" s="7">
        <v>21576</v>
      </c>
      <c r="R29" s="7">
        <v>464667</v>
      </c>
      <c r="S29" s="1">
        <v>480</v>
      </c>
      <c r="T29" s="7">
        <v>13848</v>
      </c>
      <c r="U29" s="7">
        <v>250982</v>
      </c>
      <c r="V29" s="7">
        <v>116526</v>
      </c>
      <c r="W29" s="7">
        <v>62420</v>
      </c>
      <c r="X29" s="7"/>
      <c r="Y29" s="18">
        <v>14</v>
      </c>
    </row>
    <row r="30" spans="3:25" ht="15.75" customHeight="1">
      <c r="C30" s="9" t="s">
        <v>229</v>
      </c>
      <c r="D30" s="3"/>
      <c r="E30" s="20">
        <v>1371734</v>
      </c>
      <c r="F30" s="7">
        <v>269611</v>
      </c>
      <c r="G30" s="7">
        <v>273673</v>
      </c>
      <c r="H30" s="7">
        <v>376064</v>
      </c>
      <c r="I30" s="7">
        <v>220976</v>
      </c>
      <c r="J30" s="7">
        <v>1356472</v>
      </c>
      <c r="K30" s="7">
        <v>513780</v>
      </c>
      <c r="L30" s="7">
        <v>275811</v>
      </c>
      <c r="O30" s="7">
        <v>1961572</v>
      </c>
      <c r="P30" s="1">
        <v>656</v>
      </c>
      <c r="Q30" s="7">
        <v>9440</v>
      </c>
      <c r="R30" s="7">
        <v>156596</v>
      </c>
      <c r="S30" s="1">
        <v>255</v>
      </c>
      <c r="T30" s="7">
        <v>5572</v>
      </c>
      <c r="U30" s="7">
        <v>90492</v>
      </c>
      <c r="V30" s="7">
        <v>25894</v>
      </c>
      <c r="W30" s="7">
        <v>13540</v>
      </c>
      <c r="X30" s="7"/>
      <c r="Y30" s="18">
        <v>15</v>
      </c>
    </row>
    <row r="31" spans="3:25" ht="15.75" customHeight="1">
      <c r="C31" s="9"/>
      <c r="D31" s="3"/>
      <c r="E31" s="10"/>
      <c r="Y31" s="18"/>
    </row>
    <row r="32" spans="3:25" ht="15.75" customHeight="1">
      <c r="C32" s="9" t="s">
        <v>230</v>
      </c>
      <c r="D32" s="3"/>
      <c r="E32" s="20">
        <v>629535</v>
      </c>
      <c r="F32" s="7">
        <v>130252</v>
      </c>
      <c r="G32" s="7">
        <v>149290</v>
      </c>
      <c r="H32" s="7">
        <v>122182</v>
      </c>
      <c r="I32" s="7">
        <v>104956</v>
      </c>
      <c r="J32" s="7">
        <v>603968</v>
      </c>
      <c r="K32" s="7">
        <v>264941</v>
      </c>
      <c r="L32" s="7">
        <v>153060</v>
      </c>
      <c r="O32" s="7">
        <v>902105</v>
      </c>
      <c r="P32" s="1">
        <v>243</v>
      </c>
      <c r="Q32" s="7">
        <v>3746</v>
      </c>
      <c r="R32" s="7">
        <v>64692</v>
      </c>
      <c r="S32" s="1">
        <v>87</v>
      </c>
      <c r="T32" s="7">
        <v>2265</v>
      </c>
      <c r="U32" s="7">
        <v>37637</v>
      </c>
      <c r="V32" s="7">
        <v>9699</v>
      </c>
      <c r="W32" s="7">
        <v>7749</v>
      </c>
      <c r="X32" s="7"/>
      <c r="Y32" s="18">
        <v>16</v>
      </c>
    </row>
    <row r="33" spans="3:25" ht="15.75" customHeight="1">
      <c r="C33" s="9" t="s">
        <v>231</v>
      </c>
      <c r="D33" s="3"/>
      <c r="E33" s="20">
        <v>627178</v>
      </c>
      <c r="F33" s="7">
        <v>138288</v>
      </c>
      <c r="G33" s="7">
        <v>133424</v>
      </c>
      <c r="H33" s="7">
        <v>119435</v>
      </c>
      <c r="I33" s="7">
        <v>95823</v>
      </c>
      <c r="J33" s="7">
        <v>616653</v>
      </c>
      <c r="K33" s="7">
        <v>260136</v>
      </c>
      <c r="L33" s="7">
        <v>141289</v>
      </c>
      <c r="O33" s="7">
        <v>926365</v>
      </c>
      <c r="P33" s="1">
        <v>279</v>
      </c>
      <c r="Q33" s="7">
        <v>4136</v>
      </c>
      <c r="R33" s="7">
        <v>72562</v>
      </c>
      <c r="S33" s="1">
        <v>112</v>
      </c>
      <c r="T33" s="7">
        <v>2484</v>
      </c>
      <c r="U33" s="7">
        <v>41014</v>
      </c>
      <c r="V33" s="7">
        <v>9371</v>
      </c>
      <c r="W33" s="7">
        <v>8725</v>
      </c>
      <c r="X33" s="7"/>
      <c r="Y33" s="18">
        <v>17</v>
      </c>
    </row>
    <row r="34" spans="3:25" ht="15.75" customHeight="1">
      <c r="C34" s="9" t="s">
        <v>232</v>
      </c>
      <c r="D34" s="3"/>
      <c r="E34" s="20">
        <v>540601</v>
      </c>
      <c r="F34" s="7">
        <v>110774</v>
      </c>
      <c r="G34" s="7">
        <v>123214</v>
      </c>
      <c r="H34" s="7">
        <v>119126</v>
      </c>
      <c r="I34" s="7">
        <v>88894</v>
      </c>
      <c r="J34" s="7">
        <v>527246</v>
      </c>
      <c r="K34" s="7">
        <v>228490</v>
      </c>
      <c r="L34" s="7">
        <v>133212</v>
      </c>
      <c r="O34" s="7">
        <v>644021</v>
      </c>
      <c r="P34" s="1">
        <v>232</v>
      </c>
      <c r="Q34" s="7">
        <v>3249</v>
      </c>
      <c r="R34" s="7">
        <v>54678</v>
      </c>
      <c r="S34" s="1">
        <v>86</v>
      </c>
      <c r="T34" s="7">
        <v>1968</v>
      </c>
      <c r="U34" s="7">
        <v>30753</v>
      </c>
      <c r="V34" s="7">
        <v>7377</v>
      </c>
      <c r="W34" s="7">
        <v>4604</v>
      </c>
      <c r="X34" s="7"/>
      <c r="Y34" s="18">
        <v>18</v>
      </c>
    </row>
    <row r="35" spans="3:25" ht="15.75" customHeight="1">
      <c r="C35" s="9" t="s">
        <v>233</v>
      </c>
      <c r="D35" s="3"/>
      <c r="E35" s="20">
        <v>528495</v>
      </c>
      <c r="F35" s="7">
        <v>96381</v>
      </c>
      <c r="G35" s="7">
        <v>135693</v>
      </c>
      <c r="H35" s="7">
        <v>104581</v>
      </c>
      <c r="I35" s="7">
        <v>91882</v>
      </c>
      <c r="J35" s="7">
        <v>507027</v>
      </c>
      <c r="K35" s="7">
        <v>230030</v>
      </c>
      <c r="L35" s="7">
        <v>143829</v>
      </c>
      <c r="O35" s="7">
        <v>690884</v>
      </c>
      <c r="P35" s="1">
        <v>225</v>
      </c>
      <c r="Q35" s="7">
        <v>3428</v>
      </c>
      <c r="R35" s="7">
        <v>57429</v>
      </c>
      <c r="S35" s="1">
        <v>107</v>
      </c>
      <c r="T35" s="7">
        <v>2088</v>
      </c>
      <c r="U35" s="7">
        <v>31445</v>
      </c>
      <c r="V35" s="7">
        <v>8476</v>
      </c>
      <c r="W35" s="7">
        <v>6484</v>
      </c>
      <c r="X35" s="7"/>
      <c r="Y35" s="18">
        <v>19</v>
      </c>
    </row>
    <row r="36" spans="3:25" ht="15.75" customHeight="1">
      <c r="C36" s="9" t="s">
        <v>234</v>
      </c>
      <c r="D36" s="3"/>
      <c r="E36" s="20">
        <v>1163356</v>
      </c>
      <c r="F36" s="7">
        <v>248153</v>
      </c>
      <c r="G36" s="7">
        <v>219874</v>
      </c>
      <c r="H36" s="7">
        <v>256624</v>
      </c>
      <c r="I36" s="7">
        <v>215347</v>
      </c>
      <c r="J36" s="7">
        <v>1140686</v>
      </c>
      <c r="K36" s="7">
        <v>444646</v>
      </c>
      <c r="L36" s="7">
        <v>225377</v>
      </c>
      <c r="O36" s="7">
        <v>1736291</v>
      </c>
      <c r="P36" s="1">
        <v>417</v>
      </c>
      <c r="Q36" s="7">
        <v>7479</v>
      </c>
      <c r="R36" s="7">
        <v>137925</v>
      </c>
      <c r="S36" s="1">
        <v>197</v>
      </c>
      <c r="T36" s="7">
        <v>5058</v>
      </c>
      <c r="U36" s="7">
        <v>76549</v>
      </c>
      <c r="V36" s="7">
        <v>25682</v>
      </c>
      <c r="W36" s="7">
        <v>13411</v>
      </c>
      <c r="X36" s="7"/>
      <c r="Y36" s="18">
        <v>20</v>
      </c>
    </row>
    <row r="37" spans="3:25" ht="15.75" customHeight="1">
      <c r="C37" s="9"/>
      <c r="D37" s="3"/>
      <c r="E37" s="10"/>
      <c r="Y37" s="18"/>
    </row>
    <row r="38" spans="3:25" ht="15.75" customHeight="1">
      <c r="C38" s="9" t="s">
        <v>235</v>
      </c>
      <c r="D38" s="3"/>
      <c r="E38" s="20">
        <v>858496</v>
      </c>
      <c r="F38" s="7">
        <v>231314</v>
      </c>
      <c r="G38" s="13">
        <v>178638</v>
      </c>
      <c r="H38" s="7">
        <v>167645</v>
      </c>
      <c r="I38" s="7">
        <v>128161</v>
      </c>
      <c r="J38" s="7">
        <v>839718</v>
      </c>
      <c r="K38" s="7">
        <v>380553</v>
      </c>
      <c r="L38" s="7">
        <v>183378</v>
      </c>
      <c r="O38" s="7">
        <v>1649195</v>
      </c>
      <c r="P38" s="1">
        <v>413</v>
      </c>
      <c r="Q38" s="7">
        <v>7284</v>
      </c>
      <c r="R38" s="7">
        <v>134396</v>
      </c>
      <c r="S38" s="1">
        <v>205</v>
      </c>
      <c r="T38" s="7">
        <v>4765</v>
      </c>
      <c r="U38" s="7">
        <v>76880</v>
      </c>
      <c r="V38" s="7">
        <v>23373</v>
      </c>
      <c r="W38" s="7">
        <v>12475</v>
      </c>
      <c r="X38" s="7"/>
      <c r="Y38" s="18">
        <v>21</v>
      </c>
    </row>
    <row r="39" spans="3:25" ht="15.75" customHeight="1">
      <c r="C39" s="9" t="s">
        <v>236</v>
      </c>
      <c r="D39" s="3"/>
      <c r="E39" s="20">
        <v>1351035</v>
      </c>
      <c r="F39" s="7">
        <v>474192</v>
      </c>
      <c r="G39" s="7">
        <v>122374</v>
      </c>
      <c r="H39" s="7">
        <v>218084</v>
      </c>
      <c r="I39" s="7">
        <v>247498</v>
      </c>
      <c r="J39" s="7">
        <v>1331599</v>
      </c>
      <c r="K39" s="7">
        <v>536663</v>
      </c>
      <c r="L39" s="7">
        <v>126430</v>
      </c>
      <c r="O39" s="7">
        <v>2946449</v>
      </c>
      <c r="P39" s="1">
        <v>553</v>
      </c>
      <c r="Q39" s="7">
        <v>11577</v>
      </c>
      <c r="R39" s="7">
        <v>238522</v>
      </c>
      <c r="S39" s="1">
        <v>290</v>
      </c>
      <c r="T39" s="7">
        <v>7558</v>
      </c>
      <c r="U39" s="7">
        <v>136104</v>
      </c>
      <c r="V39" s="7">
        <v>49114</v>
      </c>
      <c r="W39" s="7">
        <v>30608</v>
      </c>
      <c r="X39" s="7"/>
      <c r="Y39" s="18">
        <v>22</v>
      </c>
    </row>
    <row r="40" spans="3:25" ht="15.75" customHeight="1">
      <c r="C40" s="9" t="s">
        <v>237</v>
      </c>
      <c r="D40" s="3"/>
      <c r="E40" s="20">
        <v>2171848</v>
      </c>
      <c r="F40" s="7">
        <v>1012211</v>
      </c>
      <c r="G40" s="7">
        <v>44977</v>
      </c>
      <c r="H40" s="7">
        <v>313376</v>
      </c>
      <c r="I40" s="7">
        <v>296417</v>
      </c>
      <c r="J40" s="7">
        <v>2153742</v>
      </c>
      <c r="K40" s="7">
        <v>873332</v>
      </c>
      <c r="L40" s="7">
        <v>3682</v>
      </c>
      <c r="O40" s="7">
        <v>5374676</v>
      </c>
      <c r="P40" s="1">
        <v>989</v>
      </c>
      <c r="Q40" s="7">
        <v>20814</v>
      </c>
      <c r="R40" s="7">
        <v>428897</v>
      </c>
      <c r="S40" s="1">
        <v>437</v>
      </c>
      <c r="T40" s="7">
        <v>13129</v>
      </c>
      <c r="U40" s="7">
        <v>237864</v>
      </c>
      <c r="V40" s="7">
        <v>101498</v>
      </c>
      <c r="W40" s="7">
        <v>44958</v>
      </c>
      <c r="X40" s="7"/>
      <c r="Y40" s="18">
        <v>23</v>
      </c>
    </row>
    <row r="41" spans="3:25" ht="15.75" customHeight="1">
      <c r="C41" s="9" t="s">
        <v>238</v>
      </c>
      <c r="D41" s="3"/>
      <c r="E41" s="20">
        <v>783528</v>
      </c>
      <c r="F41" s="7">
        <v>210015</v>
      </c>
      <c r="G41" s="7">
        <v>162424</v>
      </c>
      <c r="H41" s="7">
        <v>139902</v>
      </c>
      <c r="I41" s="7">
        <v>112374</v>
      </c>
      <c r="J41" s="7">
        <v>762031</v>
      </c>
      <c r="K41" s="7">
        <v>351078</v>
      </c>
      <c r="L41" s="7">
        <v>158099</v>
      </c>
      <c r="O41" s="7">
        <v>1455320</v>
      </c>
      <c r="P41" s="1">
        <v>459</v>
      </c>
      <c r="Q41" s="7">
        <v>7322</v>
      </c>
      <c r="R41" s="7">
        <v>119038</v>
      </c>
      <c r="S41" s="1">
        <v>190</v>
      </c>
      <c r="T41" s="7">
        <v>4404</v>
      </c>
      <c r="U41" s="7">
        <v>66951</v>
      </c>
      <c r="V41" s="7">
        <v>19052</v>
      </c>
      <c r="W41" s="7">
        <v>10362</v>
      </c>
      <c r="X41" s="7"/>
      <c r="Y41" s="18">
        <v>24</v>
      </c>
    </row>
    <row r="42" spans="3:25" ht="15.75" customHeight="1">
      <c r="C42" s="9" t="s">
        <v>239</v>
      </c>
      <c r="D42" s="3"/>
      <c r="E42" s="20">
        <v>632826</v>
      </c>
      <c r="F42" s="7">
        <v>159630</v>
      </c>
      <c r="G42" s="7">
        <v>120946</v>
      </c>
      <c r="H42" s="7">
        <v>107625</v>
      </c>
      <c r="I42" s="7">
        <v>92617</v>
      </c>
      <c r="J42" s="7">
        <v>621275</v>
      </c>
      <c r="K42" s="7">
        <v>259131</v>
      </c>
      <c r="L42" s="7">
        <v>121610</v>
      </c>
      <c r="O42" s="7">
        <v>1002036</v>
      </c>
      <c r="P42" s="1">
        <v>238</v>
      </c>
      <c r="Q42" s="7">
        <v>4854</v>
      </c>
      <c r="R42" s="7">
        <v>90651</v>
      </c>
      <c r="S42" s="1">
        <v>105</v>
      </c>
      <c r="T42" s="7">
        <v>3067</v>
      </c>
      <c r="U42" s="7">
        <v>50670</v>
      </c>
      <c r="V42" s="7">
        <v>20046</v>
      </c>
      <c r="W42" s="7">
        <v>7993</v>
      </c>
      <c r="X42" s="7"/>
      <c r="Y42" s="18">
        <v>25</v>
      </c>
    </row>
    <row r="43" spans="3:25" ht="15.75" customHeight="1">
      <c r="C43" s="9"/>
      <c r="D43" s="3"/>
      <c r="E43" s="10"/>
      <c r="Y43" s="18"/>
    </row>
    <row r="44" spans="3:25" ht="15.75" customHeight="1">
      <c r="C44" s="9" t="s">
        <v>240</v>
      </c>
      <c r="D44" s="3"/>
      <c r="E44" s="20">
        <v>864655</v>
      </c>
      <c r="F44" s="7">
        <v>291124</v>
      </c>
      <c r="G44" s="7">
        <v>157102</v>
      </c>
      <c r="H44" s="7">
        <v>134921</v>
      </c>
      <c r="I44" s="7">
        <v>110091</v>
      </c>
      <c r="J44" s="7">
        <v>859135</v>
      </c>
      <c r="K44" s="7">
        <v>393753</v>
      </c>
      <c r="L44" s="7">
        <v>147312</v>
      </c>
      <c r="O44" s="7">
        <v>2051044</v>
      </c>
      <c r="P44" s="1">
        <v>468</v>
      </c>
      <c r="Q44" s="7">
        <v>8068</v>
      </c>
      <c r="R44" s="7">
        <v>147593</v>
      </c>
      <c r="S44" s="1">
        <v>205</v>
      </c>
      <c r="T44" s="7">
        <v>5256</v>
      </c>
      <c r="U44" s="7">
        <v>85172</v>
      </c>
      <c r="V44" s="7">
        <v>42884</v>
      </c>
      <c r="W44" s="7">
        <v>17748</v>
      </c>
      <c r="X44" s="7"/>
      <c r="Y44" s="18">
        <v>26</v>
      </c>
    </row>
    <row r="45" spans="3:25" ht="15.75" customHeight="1">
      <c r="C45" s="9" t="s">
        <v>241</v>
      </c>
      <c r="D45" s="3"/>
      <c r="E45" s="20">
        <v>2506926</v>
      </c>
      <c r="F45" s="7">
        <v>1154867</v>
      </c>
      <c r="G45" s="7">
        <v>80899</v>
      </c>
      <c r="H45" s="7">
        <v>384958</v>
      </c>
      <c r="I45" s="7">
        <v>397508</v>
      </c>
      <c r="J45" s="7">
        <v>2491301</v>
      </c>
      <c r="K45" s="7">
        <v>1054404</v>
      </c>
      <c r="L45" s="7">
        <v>97966</v>
      </c>
      <c r="O45" s="7">
        <v>6905037</v>
      </c>
      <c r="P45" s="7">
        <v>1060</v>
      </c>
      <c r="Q45" s="7">
        <v>24547</v>
      </c>
      <c r="R45" s="7">
        <v>497863</v>
      </c>
      <c r="S45" s="1">
        <v>529</v>
      </c>
      <c r="T45" s="7">
        <v>16573</v>
      </c>
      <c r="U45" s="7">
        <v>277326</v>
      </c>
      <c r="V45" s="7">
        <v>184976</v>
      </c>
      <c r="W45" s="7">
        <v>55208</v>
      </c>
      <c r="X45" s="7"/>
      <c r="Y45" s="18">
        <v>27</v>
      </c>
    </row>
    <row r="46" spans="3:25" ht="15.75" customHeight="1">
      <c r="C46" s="9" t="s">
        <v>242</v>
      </c>
      <c r="D46" s="3"/>
      <c r="E46" s="20">
        <v>2342530</v>
      </c>
      <c r="F46" s="7">
        <v>597948</v>
      </c>
      <c r="G46" s="7">
        <v>318747</v>
      </c>
      <c r="H46" s="7">
        <v>427571</v>
      </c>
      <c r="I46" s="7">
        <v>542315</v>
      </c>
      <c r="J46" s="7">
        <v>2271206</v>
      </c>
      <c r="K46" s="7">
        <v>787149</v>
      </c>
      <c r="L46" s="7">
        <v>296653</v>
      </c>
      <c r="O46" s="7">
        <v>4322193</v>
      </c>
      <c r="P46" s="1">
        <v>861</v>
      </c>
      <c r="Q46" s="7">
        <v>17356</v>
      </c>
      <c r="R46" s="7">
        <v>340821</v>
      </c>
      <c r="S46" s="1">
        <v>404</v>
      </c>
      <c r="T46" s="7">
        <v>11436</v>
      </c>
      <c r="U46" s="7">
        <v>193524</v>
      </c>
      <c r="V46" s="7">
        <v>64635</v>
      </c>
      <c r="W46" s="7">
        <v>36401</v>
      </c>
      <c r="X46" s="7"/>
      <c r="Y46" s="18">
        <v>28</v>
      </c>
    </row>
    <row r="47" spans="3:25" ht="15.75" customHeight="1">
      <c r="C47" s="9" t="s">
        <v>243</v>
      </c>
      <c r="D47" s="3"/>
      <c r="E47" s="20">
        <v>567903</v>
      </c>
      <c r="F47" s="7">
        <v>123780</v>
      </c>
      <c r="G47" s="7">
        <v>147396</v>
      </c>
      <c r="H47" s="7">
        <v>99695</v>
      </c>
      <c r="I47" s="7">
        <v>98250</v>
      </c>
      <c r="J47" s="7">
        <v>560805</v>
      </c>
      <c r="K47" s="7">
        <v>262522</v>
      </c>
      <c r="L47" s="7">
        <v>163070</v>
      </c>
      <c r="O47" s="7">
        <v>1133710</v>
      </c>
      <c r="P47" s="1">
        <v>270</v>
      </c>
      <c r="Q47" s="7">
        <v>5133</v>
      </c>
      <c r="R47" s="7">
        <v>90096</v>
      </c>
      <c r="S47" s="1">
        <v>120</v>
      </c>
      <c r="T47" s="7">
        <v>3304</v>
      </c>
      <c r="U47" s="7">
        <v>52347</v>
      </c>
      <c r="V47" s="7">
        <v>15386</v>
      </c>
      <c r="W47" s="7">
        <v>7755</v>
      </c>
      <c r="X47" s="7"/>
      <c r="Y47" s="18">
        <v>29</v>
      </c>
    </row>
    <row r="48" spans="3:25" ht="15.75" customHeight="1">
      <c r="C48" s="9" t="s">
        <v>244</v>
      </c>
      <c r="D48" s="3"/>
      <c r="E48" s="20">
        <v>600160</v>
      </c>
      <c r="F48" s="7">
        <v>93200</v>
      </c>
      <c r="G48" s="7">
        <v>175950</v>
      </c>
      <c r="H48" s="7">
        <v>117401</v>
      </c>
      <c r="I48" s="7">
        <v>88286</v>
      </c>
      <c r="J48" s="7">
        <v>586782</v>
      </c>
      <c r="K48" s="7">
        <v>267005</v>
      </c>
      <c r="L48" s="7">
        <v>185922</v>
      </c>
      <c r="O48" s="7">
        <v>864804</v>
      </c>
      <c r="P48" s="1">
        <v>349</v>
      </c>
      <c r="Q48" s="7">
        <v>4596</v>
      </c>
      <c r="R48" s="7">
        <v>68990</v>
      </c>
      <c r="S48" s="1">
        <v>155</v>
      </c>
      <c r="T48" s="7">
        <v>2972</v>
      </c>
      <c r="U48" s="7">
        <v>39513</v>
      </c>
      <c r="V48" s="7">
        <v>15860</v>
      </c>
      <c r="W48" s="7">
        <v>7931</v>
      </c>
      <c r="X48" s="7"/>
      <c r="Y48" s="18">
        <v>30</v>
      </c>
    </row>
    <row r="49" spans="3:25" ht="15.75" customHeight="1">
      <c r="C49" s="9"/>
      <c r="D49" s="3"/>
      <c r="E49" s="10"/>
      <c r="Y49" s="18"/>
    </row>
    <row r="50" spans="3:25" ht="15.75" customHeight="1">
      <c r="C50" s="9" t="s">
        <v>245</v>
      </c>
      <c r="D50" s="3"/>
      <c r="E50" s="20">
        <v>430877</v>
      </c>
      <c r="F50" s="7">
        <v>56021</v>
      </c>
      <c r="G50" s="7">
        <v>141188</v>
      </c>
      <c r="H50" s="7">
        <v>89227</v>
      </c>
      <c r="I50" s="7">
        <v>65011</v>
      </c>
      <c r="J50" s="7">
        <v>423007</v>
      </c>
      <c r="K50" s="7">
        <v>199884</v>
      </c>
      <c r="L50" s="7">
        <v>147179</v>
      </c>
      <c r="O50" s="7">
        <v>482628</v>
      </c>
      <c r="P50" s="1">
        <v>190</v>
      </c>
      <c r="Q50" s="7">
        <v>2693</v>
      </c>
      <c r="R50" s="7">
        <v>40960</v>
      </c>
      <c r="S50" s="1">
        <v>62</v>
      </c>
      <c r="T50" s="7">
        <v>1517</v>
      </c>
      <c r="U50" s="7">
        <v>23915</v>
      </c>
      <c r="V50" s="7">
        <v>6323</v>
      </c>
      <c r="W50" s="7">
        <v>2765</v>
      </c>
      <c r="X50" s="7"/>
      <c r="Y50" s="18">
        <v>31</v>
      </c>
    </row>
    <row r="51" spans="3:25" ht="15.75" customHeight="1">
      <c r="C51" s="9" t="s">
        <v>246</v>
      </c>
      <c r="D51" s="3"/>
      <c r="E51" s="20">
        <v>604796</v>
      </c>
      <c r="F51" s="7">
        <v>69357</v>
      </c>
      <c r="G51" s="7">
        <v>189261</v>
      </c>
      <c r="H51" s="7">
        <v>148227</v>
      </c>
      <c r="I51" s="7">
        <v>83277</v>
      </c>
      <c r="J51" s="7">
        <v>586446</v>
      </c>
      <c r="K51" s="7">
        <v>262133</v>
      </c>
      <c r="L51" s="7">
        <v>197012</v>
      </c>
      <c r="O51" s="7">
        <v>602918</v>
      </c>
      <c r="P51" s="1">
        <v>298</v>
      </c>
      <c r="Q51" s="7">
        <v>3743</v>
      </c>
      <c r="R51" s="7">
        <v>48981</v>
      </c>
      <c r="S51" s="1">
        <v>119</v>
      </c>
      <c r="T51" s="7">
        <v>2177</v>
      </c>
      <c r="U51" s="7">
        <v>28262</v>
      </c>
      <c r="V51" s="7">
        <v>7097</v>
      </c>
      <c r="W51" s="7">
        <v>2850</v>
      </c>
      <c r="X51" s="7"/>
      <c r="Y51" s="18">
        <v>32</v>
      </c>
    </row>
    <row r="52" spans="3:25" ht="15.75" customHeight="1">
      <c r="C52" s="9" t="s">
        <v>247</v>
      </c>
      <c r="D52" s="3"/>
      <c r="E52" s="20">
        <v>841583</v>
      </c>
      <c r="F52" s="7">
        <v>198511</v>
      </c>
      <c r="G52" s="7">
        <v>188028</v>
      </c>
      <c r="H52" s="7">
        <v>153747</v>
      </c>
      <c r="I52" s="7">
        <v>151532</v>
      </c>
      <c r="J52" s="7">
        <v>827506</v>
      </c>
      <c r="K52" s="7">
        <v>369001</v>
      </c>
      <c r="L52" s="7">
        <v>191018</v>
      </c>
      <c r="O52" s="7">
        <v>1541337</v>
      </c>
      <c r="P52" s="1">
        <v>466</v>
      </c>
      <c r="Q52" s="7">
        <v>7173</v>
      </c>
      <c r="R52" s="7">
        <v>121361</v>
      </c>
      <c r="S52" s="1">
        <v>181</v>
      </c>
      <c r="T52" s="7">
        <v>4347</v>
      </c>
      <c r="U52" s="7">
        <v>70925</v>
      </c>
      <c r="V52" s="7">
        <v>23862</v>
      </c>
      <c r="W52" s="7">
        <v>12298</v>
      </c>
      <c r="X52" s="7"/>
      <c r="Y52" s="18">
        <v>33</v>
      </c>
    </row>
    <row r="53" spans="3:25" ht="15.75" customHeight="1">
      <c r="C53" s="9" t="s">
        <v>248</v>
      </c>
      <c r="D53" s="3"/>
      <c r="E53" s="20">
        <v>1074896</v>
      </c>
      <c r="F53" s="7">
        <v>303045</v>
      </c>
      <c r="G53" s="7">
        <v>205518</v>
      </c>
      <c r="H53" s="7">
        <v>217580</v>
      </c>
      <c r="I53" s="7">
        <v>159146</v>
      </c>
      <c r="J53" s="7">
        <v>1063494</v>
      </c>
      <c r="K53" s="7">
        <v>462917</v>
      </c>
      <c r="L53" s="7">
        <v>215478</v>
      </c>
      <c r="O53" s="7">
        <v>2265505</v>
      </c>
      <c r="P53" s="1">
        <v>665</v>
      </c>
      <c r="Q53" s="7">
        <v>10322</v>
      </c>
      <c r="R53" s="7">
        <v>178865</v>
      </c>
      <c r="S53" s="1">
        <v>284</v>
      </c>
      <c r="T53" s="7">
        <v>6308</v>
      </c>
      <c r="U53" s="7">
        <v>101072</v>
      </c>
      <c r="V53" s="7">
        <v>40675</v>
      </c>
      <c r="W53" s="7">
        <v>18264</v>
      </c>
      <c r="X53" s="7"/>
      <c r="Y53" s="18">
        <v>34</v>
      </c>
    </row>
    <row r="54" spans="3:25" ht="15.75" customHeight="1">
      <c r="C54" s="9" t="s">
        <v>249</v>
      </c>
      <c r="D54" s="3"/>
      <c r="E54" s="20">
        <v>778926</v>
      </c>
      <c r="F54" s="7">
        <v>164891</v>
      </c>
      <c r="G54" s="7">
        <v>174565</v>
      </c>
      <c r="H54" s="7">
        <v>153383</v>
      </c>
      <c r="I54" s="7">
        <v>109521</v>
      </c>
      <c r="J54" s="7">
        <v>768671</v>
      </c>
      <c r="K54" s="7">
        <v>322866</v>
      </c>
      <c r="L54" s="7">
        <v>182529</v>
      </c>
      <c r="O54" s="7">
        <v>1231480</v>
      </c>
      <c r="P54" s="1">
        <v>385</v>
      </c>
      <c r="Q54" s="7">
        <v>5453</v>
      </c>
      <c r="R54" s="7">
        <v>90790</v>
      </c>
      <c r="S54" s="1">
        <v>200</v>
      </c>
      <c r="T54" s="7">
        <v>3795</v>
      </c>
      <c r="U54" s="7">
        <v>54191</v>
      </c>
      <c r="V54" s="7">
        <v>17183</v>
      </c>
      <c r="W54" s="7">
        <v>9373</v>
      </c>
      <c r="X54" s="7"/>
      <c r="Y54" s="18">
        <v>35</v>
      </c>
    </row>
    <row r="55" spans="3:25" ht="15.75" customHeight="1">
      <c r="C55" s="9"/>
      <c r="D55" s="3"/>
      <c r="E55" s="10"/>
      <c r="Y55" s="18"/>
    </row>
    <row r="56" spans="3:25" ht="15.75" customHeight="1">
      <c r="C56" s="9" t="s">
        <v>250</v>
      </c>
      <c r="D56" s="3"/>
      <c r="E56" s="20">
        <v>594347</v>
      </c>
      <c r="F56" s="7">
        <v>77444</v>
      </c>
      <c r="G56" s="7">
        <v>161091</v>
      </c>
      <c r="H56" s="7">
        <v>116858</v>
      </c>
      <c r="I56" s="7">
        <v>83652</v>
      </c>
      <c r="J56" s="7">
        <v>576187</v>
      </c>
      <c r="K56" s="7">
        <v>236923</v>
      </c>
      <c r="L56" s="7">
        <v>167193</v>
      </c>
      <c r="O56" s="7">
        <v>662573</v>
      </c>
      <c r="P56" s="1">
        <v>293</v>
      </c>
      <c r="Q56" s="7">
        <v>3539</v>
      </c>
      <c r="R56" s="7">
        <v>50822</v>
      </c>
      <c r="S56" s="1">
        <v>99</v>
      </c>
      <c r="T56" s="7">
        <v>2176</v>
      </c>
      <c r="U56" s="7">
        <v>30133</v>
      </c>
      <c r="V56" s="7">
        <v>7262</v>
      </c>
      <c r="W56" s="7">
        <v>5985</v>
      </c>
      <c r="X56" s="7"/>
      <c r="Y56" s="18">
        <v>36</v>
      </c>
    </row>
    <row r="57" spans="3:25" ht="15.75" customHeight="1">
      <c r="C57" s="9" t="s">
        <v>251</v>
      </c>
      <c r="D57" s="3"/>
      <c r="E57" s="7">
        <v>551347</v>
      </c>
      <c r="F57" s="7">
        <v>114547</v>
      </c>
      <c r="G57" s="7">
        <v>123862</v>
      </c>
      <c r="H57" s="7">
        <v>79799</v>
      </c>
      <c r="I57" s="7">
        <v>90469</v>
      </c>
      <c r="J57" s="7">
        <v>539363</v>
      </c>
      <c r="K57" s="7">
        <v>226554</v>
      </c>
      <c r="L57" s="7">
        <v>130317</v>
      </c>
      <c r="O57" s="7">
        <v>820587</v>
      </c>
      <c r="P57" s="1">
        <v>218</v>
      </c>
      <c r="Q57" s="7">
        <v>3626</v>
      </c>
      <c r="R57" s="7">
        <v>62166</v>
      </c>
      <c r="S57" s="1">
        <v>89</v>
      </c>
      <c r="T57" s="7">
        <v>2408</v>
      </c>
      <c r="U57" s="7">
        <v>36514</v>
      </c>
      <c r="V57" s="7">
        <v>8736</v>
      </c>
      <c r="W57" s="7">
        <v>6883</v>
      </c>
      <c r="X57" s="7"/>
      <c r="Y57" s="18">
        <v>37</v>
      </c>
    </row>
    <row r="58" spans="3:25" ht="15.75" customHeight="1">
      <c r="C58" s="9" t="s">
        <v>252</v>
      </c>
      <c r="D58" s="3"/>
      <c r="E58" s="20">
        <v>732188</v>
      </c>
      <c r="F58" s="7">
        <v>134024</v>
      </c>
      <c r="G58" s="7">
        <v>192043</v>
      </c>
      <c r="H58" s="7">
        <v>142977</v>
      </c>
      <c r="I58" s="7">
        <v>89251</v>
      </c>
      <c r="J58" s="7">
        <v>676279</v>
      </c>
      <c r="K58" s="7">
        <v>314362</v>
      </c>
      <c r="L58" s="7">
        <v>189486</v>
      </c>
      <c r="O58" s="7">
        <v>1201524</v>
      </c>
      <c r="P58" s="1">
        <v>390</v>
      </c>
      <c r="Q58" s="7">
        <v>5743</v>
      </c>
      <c r="R58" s="7">
        <v>94187</v>
      </c>
      <c r="S58" s="1">
        <v>162</v>
      </c>
      <c r="T58" s="7">
        <v>3557</v>
      </c>
      <c r="U58" s="7">
        <v>55016</v>
      </c>
      <c r="V58" s="7">
        <v>19583</v>
      </c>
      <c r="W58" s="7">
        <v>10640</v>
      </c>
      <c r="X58" s="7"/>
      <c r="Y58" s="18">
        <v>38</v>
      </c>
    </row>
    <row r="59" spans="3:25" ht="15.75" customHeight="1">
      <c r="C59" s="9" t="s">
        <v>253</v>
      </c>
      <c r="D59" s="3"/>
      <c r="E59" s="20">
        <v>638740</v>
      </c>
      <c r="F59" s="7">
        <v>65237</v>
      </c>
      <c r="G59" s="7">
        <v>193371</v>
      </c>
      <c r="H59" s="7">
        <v>142636</v>
      </c>
      <c r="I59" s="7">
        <v>96159</v>
      </c>
      <c r="J59" s="7">
        <v>620529</v>
      </c>
      <c r="K59" s="7">
        <v>258107</v>
      </c>
      <c r="L59" s="7">
        <v>198619</v>
      </c>
      <c r="O59" s="7">
        <v>656783</v>
      </c>
      <c r="P59" s="1">
        <v>330</v>
      </c>
      <c r="Q59" s="7">
        <v>3858</v>
      </c>
      <c r="R59" s="7">
        <v>47644</v>
      </c>
      <c r="S59" s="1">
        <v>145</v>
      </c>
      <c r="T59" s="7">
        <v>2627</v>
      </c>
      <c r="U59" s="7">
        <v>28599</v>
      </c>
      <c r="V59" s="7">
        <v>11277</v>
      </c>
      <c r="W59" s="7">
        <v>5503</v>
      </c>
      <c r="X59" s="7"/>
      <c r="Y59" s="18">
        <v>39</v>
      </c>
    </row>
    <row r="60" spans="3:25" ht="15.75" customHeight="1">
      <c r="C60" s="9" t="s">
        <v>254</v>
      </c>
      <c r="D60" s="3"/>
      <c r="E60" s="20">
        <v>1478009</v>
      </c>
      <c r="F60" s="7">
        <v>462740</v>
      </c>
      <c r="G60" s="7">
        <v>283779</v>
      </c>
      <c r="H60" s="7">
        <v>291874</v>
      </c>
      <c r="I60" s="7">
        <v>179391</v>
      </c>
      <c r="J60" s="7">
        <v>1451503</v>
      </c>
      <c r="K60" s="7">
        <v>670600</v>
      </c>
      <c r="L60" s="7">
        <v>269512</v>
      </c>
      <c r="O60" s="7">
        <v>3868551</v>
      </c>
      <c r="P60" s="1">
        <v>795</v>
      </c>
      <c r="Q60" s="7">
        <v>15327</v>
      </c>
      <c r="R60" s="7">
        <v>311914</v>
      </c>
      <c r="S60" s="1">
        <v>380</v>
      </c>
      <c r="T60" s="7">
        <v>10305</v>
      </c>
      <c r="U60" s="7">
        <v>183104</v>
      </c>
      <c r="V60" s="7">
        <v>119954</v>
      </c>
      <c r="W60" s="7">
        <v>45669</v>
      </c>
      <c r="X60" s="7"/>
      <c r="Y60" s="18">
        <v>40</v>
      </c>
    </row>
    <row r="61" spans="3:25" ht="15.75" customHeight="1">
      <c r="C61" s="9" t="s">
        <v>255</v>
      </c>
      <c r="D61" s="3"/>
      <c r="E61" s="20">
        <v>504782</v>
      </c>
      <c r="F61" s="7">
        <v>83053</v>
      </c>
      <c r="G61" s="7">
        <v>147592</v>
      </c>
      <c r="H61" s="7">
        <v>112037</v>
      </c>
      <c r="I61" s="7">
        <v>69151</v>
      </c>
      <c r="J61" s="7">
        <v>498272</v>
      </c>
      <c r="K61" s="7">
        <v>229596</v>
      </c>
      <c r="L61" s="7">
        <v>153761</v>
      </c>
      <c r="O61" s="7">
        <v>676510</v>
      </c>
      <c r="P61" s="1">
        <v>205</v>
      </c>
      <c r="Q61" s="7">
        <v>3465</v>
      </c>
      <c r="R61" s="7">
        <v>61607</v>
      </c>
      <c r="S61" s="1">
        <v>101</v>
      </c>
      <c r="T61" s="7">
        <v>2351</v>
      </c>
      <c r="U61" s="7">
        <v>36784</v>
      </c>
      <c r="V61" s="7">
        <v>6803</v>
      </c>
      <c r="W61" s="7">
        <v>5301</v>
      </c>
      <c r="X61" s="7"/>
      <c r="Y61" s="18">
        <v>41</v>
      </c>
    </row>
    <row r="62" spans="3:25" ht="15.75" customHeight="1">
      <c r="C62" s="9"/>
      <c r="D62" s="3"/>
      <c r="E62" s="10"/>
      <c r="Y62" s="18"/>
    </row>
    <row r="63" spans="3:25" ht="15.75" customHeight="1">
      <c r="C63" s="9" t="s">
        <v>256</v>
      </c>
      <c r="D63" s="3"/>
      <c r="E63" s="20">
        <v>967207</v>
      </c>
      <c r="F63" s="7">
        <v>112959</v>
      </c>
      <c r="G63" s="7">
        <v>235998</v>
      </c>
      <c r="H63" s="7">
        <v>211183</v>
      </c>
      <c r="I63" s="7">
        <v>218865</v>
      </c>
      <c r="J63" s="7">
        <v>945729</v>
      </c>
      <c r="K63" s="7">
        <v>343332</v>
      </c>
      <c r="L63" s="7">
        <v>237594</v>
      </c>
      <c r="O63" s="7">
        <v>1189543</v>
      </c>
      <c r="P63" s="1">
        <v>439</v>
      </c>
      <c r="Q63" s="7">
        <v>6254</v>
      </c>
      <c r="R63" s="7">
        <v>106347</v>
      </c>
      <c r="S63" s="1">
        <v>218</v>
      </c>
      <c r="T63" s="7">
        <v>4074</v>
      </c>
      <c r="U63" s="7">
        <v>62011</v>
      </c>
      <c r="V63" s="7">
        <v>9641</v>
      </c>
      <c r="W63" s="7">
        <v>7258</v>
      </c>
      <c r="X63" s="7"/>
      <c r="Y63" s="18">
        <v>42</v>
      </c>
    </row>
    <row r="64" spans="3:25" ht="15.75" customHeight="1">
      <c r="C64" s="9"/>
      <c r="D64" s="3"/>
      <c r="E64" s="10"/>
      <c r="Y64" s="18"/>
    </row>
    <row r="65" spans="3:25" ht="15.75" customHeight="1">
      <c r="C65" s="9" t="s">
        <v>257</v>
      </c>
      <c r="D65" s="3"/>
      <c r="E65" s="20">
        <v>893232</v>
      </c>
      <c r="F65" s="7">
        <v>152686</v>
      </c>
      <c r="G65" s="7">
        <v>227158</v>
      </c>
      <c r="H65" s="7">
        <v>203968</v>
      </c>
      <c r="I65" s="7">
        <v>151770</v>
      </c>
      <c r="J65" s="7">
        <v>870304</v>
      </c>
      <c r="K65" s="7">
        <v>375573</v>
      </c>
      <c r="L65" s="7">
        <v>238201</v>
      </c>
      <c r="O65" s="7">
        <v>1454459</v>
      </c>
      <c r="P65" s="1">
        <v>541</v>
      </c>
      <c r="Q65" s="7">
        <v>7445</v>
      </c>
      <c r="R65" s="7">
        <v>124588</v>
      </c>
      <c r="S65" s="1">
        <v>211</v>
      </c>
      <c r="T65" s="7">
        <v>4549</v>
      </c>
      <c r="U65" s="7">
        <v>73184</v>
      </c>
      <c r="V65" s="7">
        <v>21559</v>
      </c>
      <c r="W65" s="7">
        <v>11401</v>
      </c>
      <c r="X65" s="7"/>
      <c r="Y65" s="18">
        <v>43</v>
      </c>
    </row>
    <row r="66" spans="3:25" ht="15.75" customHeight="1">
      <c r="C66" s="9" t="s">
        <v>258</v>
      </c>
      <c r="D66" s="3"/>
      <c r="E66" s="20">
        <v>689341</v>
      </c>
      <c r="F66" s="7">
        <v>105019</v>
      </c>
      <c r="G66" s="7">
        <v>195613</v>
      </c>
      <c r="H66" s="7">
        <v>160007</v>
      </c>
      <c r="I66" s="7">
        <v>110955</v>
      </c>
      <c r="J66" s="7">
        <v>662847</v>
      </c>
      <c r="K66" s="7">
        <v>300756</v>
      </c>
      <c r="L66" s="7">
        <v>203394</v>
      </c>
      <c r="O66" s="7">
        <v>976048</v>
      </c>
      <c r="P66" s="1">
        <v>398</v>
      </c>
      <c r="Q66" s="7">
        <v>5192</v>
      </c>
      <c r="R66" s="7">
        <v>76778</v>
      </c>
      <c r="S66" s="1">
        <v>163</v>
      </c>
      <c r="T66" s="7">
        <v>3162</v>
      </c>
      <c r="U66" s="7">
        <v>45052</v>
      </c>
      <c r="V66" s="7">
        <v>11884</v>
      </c>
      <c r="W66" s="7">
        <v>6783</v>
      </c>
      <c r="X66" s="7"/>
      <c r="Y66" s="18">
        <v>44</v>
      </c>
    </row>
    <row r="67" spans="3:25" ht="15.75" customHeight="1">
      <c r="C67" s="9" t="s">
        <v>259</v>
      </c>
      <c r="D67" s="3"/>
      <c r="E67" s="20">
        <v>660706</v>
      </c>
      <c r="F67" s="7">
        <v>92477</v>
      </c>
      <c r="G67" s="7">
        <v>198866</v>
      </c>
      <c r="H67" s="7">
        <v>161254</v>
      </c>
      <c r="I67" s="7">
        <v>101968</v>
      </c>
      <c r="J67" s="7">
        <v>648977</v>
      </c>
      <c r="K67" s="7">
        <v>292228</v>
      </c>
      <c r="L67" s="7">
        <v>206813</v>
      </c>
      <c r="O67" s="7">
        <v>917363</v>
      </c>
      <c r="P67" s="1">
        <v>295</v>
      </c>
      <c r="Q67" s="7">
        <v>4543</v>
      </c>
      <c r="R67" s="7">
        <v>80946</v>
      </c>
      <c r="S67" s="1">
        <v>151</v>
      </c>
      <c r="T67" s="7">
        <v>3125</v>
      </c>
      <c r="U67" s="7">
        <v>47328</v>
      </c>
      <c r="V67" s="7">
        <v>13043</v>
      </c>
      <c r="W67" s="7">
        <v>4240</v>
      </c>
      <c r="X67" s="7"/>
      <c r="Y67" s="18">
        <v>45</v>
      </c>
    </row>
    <row r="68" spans="3:25" ht="15.75" customHeight="1">
      <c r="C68" s="9" t="s">
        <v>260</v>
      </c>
      <c r="D68" s="3"/>
      <c r="E68" s="20">
        <v>1039600</v>
      </c>
      <c r="F68" s="7">
        <v>141980</v>
      </c>
      <c r="G68" s="7">
        <v>272956</v>
      </c>
      <c r="H68" s="7">
        <v>287844</v>
      </c>
      <c r="I68" s="7">
        <v>164375</v>
      </c>
      <c r="J68" s="7">
        <v>1009529</v>
      </c>
      <c r="K68" s="7">
        <v>409584</v>
      </c>
      <c r="L68" s="7">
        <v>280902</v>
      </c>
      <c r="O68" s="7">
        <v>1389555</v>
      </c>
      <c r="P68" s="1">
        <v>609</v>
      </c>
      <c r="Q68" s="7">
        <v>8110</v>
      </c>
      <c r="R68" s="7">
        <v>123404</v>
      </c>
      <c r="S68" s="1">
        <v>288</v>
      </c>
      <c r="T68" s="7">
        <v>5147</v>
      </c>
      <c r="U68" s="7">
        <v>72861</v>
      </c>
      <c r="V68" s="7">
        <v>18663</v>
      </c>
      <c r="W68" s="7">
        <v>11500</v>
      </c>
      <c r="X68" s="7"/>
      <c r="Y68" s="18">
        <v>46</v>
      </c>
    </row>
    <row r="69" spans="2:30" ht="15.75" customHeight="1">
      <c r="B69" s="6"/>
      <c r="C69" s="44" t="s">
        <v>261</v>
      </c>
      <c r="D69" s="39"/>
      <c r="E69" s="46">
        <v>666842</v>
      </c>
      <c r="F69" s="46">
        <v>79368</v>
      </c>
      <c r="G69" s="46">
        <v>202388</v>
      </c>
      <c r="H69" s="46">
        <v>236961</v>
      </c>
      <c r="I69" s="46">
        <v>79081</v>
      </c>
      <c r="J69" s="46">
        <v>660140</v>
      </c>
      <c r="K69" s="46">
        <v>282522</v>
      </c>
      <c r="L69" s="46">
        <v>208994</v>
      </c>
      <c r="O69" s="46">
        <v>942450</v>
      </c>
      <c r="P69" s="6">
        <v>282</v>
      </c>
      <c r="Q69" s="46">
        <v>5500</v>
      </c>
      <c r="R69" s="46">
        <v>110749</v>
      </c>
      <c r="S69" s="6">
        <v>170</v>
      </c>
      <c r="T69" s="46">
        <v>3917</v>
      </c>
      <c r="U69" s="46">
        <v>60740</v>
      </c>
      <c r="V69" s="46">
        <v>15096</v>
      </c>
      <c r="W69" s="46">
        <v>3118</v>
      </c>
      <c r="X69" s="46"/>
      <c r="Y69" s="49">
        <v>47</v>
      </c>
      <c r="Z69" s="10"/>
      <c r="AA69" s="10"/>
      <c r="AB69" s="10"/>
      <c r="AC69" s="10"/>
      <c r="AD69" s="10"/>
    </row>
    <row r="70" spans="2:30" ht="15.75" customHeight="1">
      <c r="B70" s="10"/>
      <c r="C70" s="10"/>
      <c r="D70" s="3"/>
      <c r="E70" s="10"/>
      <c r="F70" s="10"/>
      <c r="G70" s="10"/>
      <c r="H70" s="10"/>
      <c r="I70" s="10"/>
      <c r="J70" s="10"/>
      <c r="K70" s="10"/>
      <c r="L70" s="10"/>
      <c r="O70" s="10"/>
      <c r="P70" s="18"/>
      <c r="Q70" s="10"/>
      <c r="R70" s="10"/>
      <c r="S70" s="10"/>
      <c r="T70" s="10"/>
      <c r="U70" s="10"/>
      <c r="V70" s="18"/>
      <c r="W70" s="53" t="s">
        <v>450</v>
      </c>
      <c r="X70" s="55"/>
      <c r="Y70" s="18"/>
      <c r="Z70" s="10"/>
      <c r="AA70" s="10"/>
      <c r="AB70" s="10"/>
      <c r="AC70" s="10"/>
      <c r="AD70" s="10"/>
    </row>
    <row r="71" spans="3:29" s="10" customFormat="1" ht="15.75" customHeight="1">
      <c r="C71" s="25" t="s">
        <v>95</v>
      </c>
      <c r="D71" s="3"/>
      <c r="E71" s="50" t="s">
        <v>432</v>
      </c>
      <c r="F71" s="50"/>
      <c r="G71" s="50"/>
      <c r="H71" s="50"/>
      <c r="I71" s="50"/>
      <c r="J71" s="50"/>
      <c r="K71" s="50"/>
      <c r="L71" s="50"/>
      <c r="O71" s="25" t="s">
        <v>433</v>
      </c>
      <c r="P71" s="16" t="s">
        <v>434</v>
      </c>
      <c r="Q71" s="50"/>
      <c r="R71" s="50"/>
      <c r="S71" s="50"/>
      <c r="T71" s="50"/>
      <c r="U71" s="50"/>
      <c r="V71" s="19" t="s">
        <v>435</v>
      </c>
      <c r="W71" s="156"/>
      <c r="X71" s="158"/>
      <c r="Y71" s="19" t="s">
        <v>95</v>
      </c>
      <c r="AC71" s="167"/>
    </row>
    <row r="72" spans="2:30" ht="9" customHeight="1" thickBot="1">
      <c r="B72" s="2"/>
      <c r="C72" s="4"/>
      <c r="D72" s="5"/>
      <c r="E72" s="35"/>
      <c r="F72" s="35"/>
      <c r="G72" s="35"/>
      <c r="H72" s="35"/>
      <c r="I72" s="35"/>
      <c r="J72" s="35"/>
      <c r="K72" s="35"/>
      <c r="L72" s="35"/>
      <c r="O72" s="4"/>
      <c r="P72" s="34"/>
      <c r="Q72" s="35"/>
      <c r="R72" s="35"/>
      <c r="S72" s="35"/>
      <c r="T72" s="35"/>
      <c r="U72" s="35"/>
      <c r="V72" s="32"/>
      <c r="W72" s="32" t="s">
        <v>436</v>
      </c>
      <c r="X72" s="4"/>
      <c r="Y72" s="32"/>
      <c r="Z72" s="10"/>
      <c r="AA72" s="10"/>
      <c r="AB72" s="10"/>
      <c r="AC72" s="167"/>
      <c r="AD72" s="10"/>
    </row>
    <row r="73" spans="23:30" ht="15.75" customHeight="1">
      <c r="W73" s="21"/>
      <c r="X73" s="21"/>
      <c r="Z73" s="21"/>
      <c r="AA73" s="10"/>
      <c r="AB73" s="10"/>
      <c r="AC73" s="10"/>
      <c r="AD73" s="10"/>
    </row>
    <row r="76" ht="21.75" customHeight="1">
      <c r="C76"/>
    </row>
  </sheetData>
  <mergeCells count="16">
    <mergeCell ref="E5:I6"/>
    <mergeCell ref="E7:E8"/>
    <mergeCell ref="F7:F8"/>
    <mergeCell ref="G7:G8"/>
    <mergeCell ref="H7:H8"/>
    <mergeCell ref="I7:I8"/>
    <mergeCell ref="J5:J8"/>
    <mergeCell ref="P6:P7"/>
    <mergeCell ref="S6:S7"/>
    <mergeCell ref="R6:R7"/>
    <mergeCell ref="W70:X71"/>
    <mergeCell ref="U6:U7"/>
    <mergeCell ref="Q5:Q6"/>
    <mergeCell ref="T5:T6"/>
    <mergeCell ref="Q7:Q8"/>
    <mergeCell ref="T7:T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1999-12-22T06:06:22Z</cp:lastPrinted>
  <dcterms:modified xsi:type="dcterms:W3CDTF">2013-06-04T07:57:16Z</dcterms:modified>
  <cp:category/>
  <cp:version/>
  <cp:contentType/>
  <cp:contentStatus/>
</cp:coreProperties>
</file>