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長崎市～愛野町" sheetId="1" r:id="rId1"/>
    <sheet name="千々石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<sst xmlns="http://schemas.openxmlformats.org/spreadsheetml/2006/main" count="365" uniqueCount="112">
  <si>
    <t xml:space="preserve">                                       稲</t>
  </si>
  <si>
    <t>麦　　　　類</t>
  </si>
  <si>
    <t>市町村</t>
  </si>
  <si>
    <t>計</t>
  </si>
  <si>
    <t>水              稲</t>
  </si>
  <si>
    <t>陸          稲</t>
  </si>
  <si>
    <t>収穫量</t>
  </si>
  <si>
    <t>作付面積</t>
  </si>
  <si>
    <t>市部</t>
  </si>
  <si>
    <t>郡部</t>
  </si>
  <si>
    <t>長崎市</t>
  </si>
  <si>
    <t>-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</si>
  <si>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</si>
  <si>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</si>
  <si>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</si>
  <si>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</si>
  <si>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</si>
  <si>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</si>
  <si>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</si>
  <si>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</si>
  <si>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</si>
  <si>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</si>
  <si>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</si>
  <si>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</si>
  <si>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</si>
  <si>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</si>
  <si>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</si>
  <si>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</si>
  <si>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</si>
  <si>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</si>
  <si>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</si>
  <si>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</si>
  <si>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</si>
  <si>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</si>
  <si>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</si>
  <si>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</si>
  <si>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</si>
  <si>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</si>
  <si>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</si>
  <si>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</si>
  <si>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</si>
  <si>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</si>
  <si>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</si>
  <si>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</si>
  <si>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</si>
  <si>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</si>
  <si>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</si>
  <si>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</si>
  <si>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</si>
  <si>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</si>
  <si>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 xml:space="preserve">  生     産     量</t>
  </si>
  <si>
    <t>単位：ha、t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</si>
  <si>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</si>
  <si>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</si>
  <si>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</si>
  <si>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</si>
  <si>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</si>
  <si>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</si>
  <si>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</si>
  <si>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</si>
  <si>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</si>
  <si>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</si>
  <si>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</si>
  <si>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</si>
  <si>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</si>
  <si>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</si>
  <si>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</si>
  <si>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</si>
  <si>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</si>
  <si>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</si>
  <si>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</si>
  <si>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</si>
  <si>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</si>
  <si>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</si>
  <si>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</si>
  <si>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</si>
  <si>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</si>
  <si>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</si>
  <si>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</si>
  <si>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</si>
  <si>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</si>
  <si>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</si>
  <si>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</si>
  <si>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</si>
  <si>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</si>
  <si>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</si>
  <si>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</si>
  <si>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</si>
  <si>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</si>
  <si>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</si>
  <si>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</si>
  <si>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</si>
  <si>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</si>
  <si>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</si>
  <si>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</si>
  <si>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</si>
  <si>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</si>
  <si>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</si>
  <si>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</si>
  <si>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</si>
  <si>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-</t>
  </si>
  <si>
    <t>子実作付面積</t>
  </si>
  <si>
    <t>-</t>
  </si>
  <si>
    <t xml:space="preserve">          9</t>
  </si>
  <si>
    <t xml:space="preserve">         10</t>
  </si>
  <si>
    <t xml:space="preserve">         11</t>
  </si>
  <si>
    <t xml:space="preserve">         12</t>
  </si>
  <si>
    <t>-</t>
  </si>
  <si>
    <t xml:space="preserve"> 資料  長崎統計情報事務所「長崎農林水産統計年報」</t>
  </si>
  <si>
    <t>平成8年</t>
  </si>
  <si>
    <t>（ 平 成 12 年 ）</t>
  </si>
  <si>
    <t xml:space="preserve">                     ５１     稲     お     よ     び     麦     類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</si>
</sst>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5" xfId="15" applyFont="1" applyFill="1" applyBorder="1" applyAlignment="1">
      <alignment/>
    </xf>
    <xf numFmtId="181" fontId="5" fillId="0" borderId="0" xfId="15" applyFont="1" applyFill="1" applyAlignment="1" quotePrefix="1">
      <alignment/>
    </xf>
    <xf numFmtId="181" fontId="5" fillId="0" borderId="0" xfId="15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5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0" fontId="7" fillId="0" borderId="0" xfId="0" applyFont="1" applyFill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center"/>
    </xf>
    <xf numFmtId="181" fontId="5" fillId="0" borderId="12" xfId="15" applyFont="1" applyFill="1" applyBorder="1" applyAlignment="1">
      <alignment horizont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/>
    </xf>
    <xf numFmtId="181" fontId="5" fillId="0" borderId="12" xfId="15" applyFont="1" applyFill="1" applyBorder="1" applyAlignment="1">
      <alignment/>
    </xf>
    <xf numFmtId="181" fontId="5" fillId="0" borderId="13" xfId="15" applyFont="1" applyFill="1" applyBorder="1" applyAlignment="1">
      <alignment/>
    </xf>
    <xf numFmtId="181" fontId="5" fillId="0" borderId="14" xfId="15" applyFont="1" applyFill="1" applyBorder="1" applyAlignment="1">
      <alignment horizontal="center"/>
    </xf>
    <xf numFmtId="181" fontId="5" fillId="0" borderId="15" xfId="15" applyFont="1" applyFill="1" applyBorder="1" applyAlignment="1">
      <alignment horizont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0" fontId="7" fillId="0" borderId="0" xfId="0" applyFont="1" applyFill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zoomScale="75" zoomScaleNormal="75" workbookViewId="0" topLeftCell="A10">
      <selection activeCell="C1" sqref="C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1" width="15.375" style="1" customWidth="1"/>
    <col min="12" max="16384" width="8.625" style="1" customWidth="1"/>
  </cols>
  <sheetData>
    <row r="1" ht="24">
      <c r="B1" s="2" t="s">
        <v>111</v>
      </c>
    </row>
    <row r="2" spans="1:11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4"/>
      <c r="B3" s="25" t="s">
        <v>2</v>
      </c>
      <c r="C3" s="4"/>
      <c r="D3" s="28" t="s">
        <v>0</v>
      </c>
      <c r="E3" s="29"/>
      <c r="F3" s="29"/>
      <c r="G3" s="29"/>
      <c r="H3" s="29"/>
      <c r="I3" s="30"/>
      <c r="J3" s="23" t="s">
        <v>1</v>
      </c>
      <c r="K3" s="24"/>
    </row>
    <row r="4" spans="1:11" ht="15" customHeight="1">
      <c r="A4" s="5"/>
      <c r="B4" s="26"/>
      <c r="C4" s="5"/>
      <c r="D4" s="31" t="s">
        <v>3</v>
      </c>
      <c r="E4" s="32"/>
      <c r="F4" s="31" t="s">
        <v>4</v>
      </c>
      <c r="G4" s="32"/>
      <c r="H4" s="31" t="s">
        <v>5</v>
      </c>
      <c r="I4" s="32"/>
      <c r="J4" s="19" t="s">
        <v>101</v>
      </c>
      <c r="K4" s="21" t="s">
        <v>6</v>
      </c>
    </row>
    <row r="5" spans="1:11" ht="30" customHeight="1">
      <c r="A5" s="6"/>
      <c r="B5" s="27"/>
      <c r="C5" s="6"/>
      <c r="D5" s="7" t="s">
        <v>7</v>
      </c>
      <c r="E5" s="7" t="s">
        <v>6</v>
      </c>
      <c r="F5" s="7" t="s">
        <v>7</v>
      </c>
      <c r="G5" s="7" t="s">
        <v>6</v>
      </c>
      <c r="H5" s="7" t="s">
        <v>7</v>
      </c>
      <c r="I5" s="7" t="s">
        <v>6</v>
      </c>
      <c r="J5" s="20"/>
      <c r="K5" s="22"/>
    </row>
    <row r="6" spans="2:11" ht="30" customHeight="1">
      <c r="B6" s="8" t="s">
        <v>109</v>
      </c>
      <c r="D6" s="9">
        <v>17700</v>
      </c>
      <c r="E6" s="1">
        <v>82500</v>
      </c>
      <c r="F6" s="1">
        <v>17600</v>
      </c>
      <c r="G6" s="1">
        <v>82400</v>
      </c>
      <c r="H6" s="1">
        <v>31</v>
      </c>
      <c r="I6" s="1">
        <v>58</v>
      </c>
      <c r="J6" s="1">
        <v>1890</v>
      </c>
      <c r="K6" s="1">
        <v>6790</v>
      </c>
    </row>
    <row r="7" spans="2:11" ht="15" customHeight="1">
      <c r="B7" s="10" t="s">
        <v>103</v>
      </c>
      <c r="D7" s="9">
        <v>17200</v>
      </c>
      <c r="E7" s="1">
        <v>76500</v>
      </c>
      <c r="F7" s="1">
        <v>17200</v>
      </c>
      <c r="G7" s="1">
        <v>76400</v>
      </c>
      <c r="H7" s="1">
        <v>26</v>
      </c>
      <c r="I7" s="1">
        <v>50</v>
      </c>
      <c r="J7" s="1">
        <v>1960</v>
      </c>
      <c r="K7" s="1">
        <v>4680</v>
      </c>
    </row>
    <row r="8" spans="2:11" ht="15" customHeight="1">
      <c r="B8" s="10" t="s">
        <v>104</v>
      </c>
      <c r="D8" s="9">
        <v>15800</v>
      </c>
      <c r="E8" s="1">
        <v>73500</v>
      </c>
      <c r="F8" s="1">
        <v>15700</v>
      </c>
      <c r="G8" s="1">
        <v>73500</v>
      </c>
      <c r="H8" s="1">
        <v>24</v>
      </c>
      <c r="I8" s="1">
        <v>46</v>
      </c>
      <c r="J8" s="1">
        <v>1780</v>
      </c>
      <c r="K8" s="1">
        <v>2480</v>
      </c>
    </row>
    <row r="9" spans="2:11" ht="15" customHeight="1">
      <c r="B9" s="10" t="s">
        <v>105</v>
      </c>
      <c r="D9" s="9">
        <v>15600</v>
      </c>
      <c r="E9" s="1">
        <v>62700</v>
      </c>
      <c r="F9" s="1">
        <v>15600</v>
      </c>
      <c r="G9" s="1">
        <v>62700</v>
      </c>
      <c r="H9" s="1">
        <v>19</v>
      </c>
      <c r="I9" s="1">
        <v>35</v>
      </c>
      <c r="J9" s="1">
        <v>1690</v>
      </c>
      <c r="K9" s="1">
        <v>6140</v>
      </c>
    </row>
    <row r="10" spans="2:11" ht="30" customHeight="1">
      <c r="B10" s="10" t="s">
        <v>106</v>
      </c>
      <c r="D10" s="9">
        <v>15300</v>
      </c>
      <c r="E10" s="1">
        <v>73000</v>
      </c>
      <c r="F10" s="1">
        <v>15200</v>
      </c>
      <c r="G10" s="1">
        <v>73000</v>
      </c>
      <c r="H10" s="1">
        <v>18</v>
      </c>
      <c r="I10" s="1">
        <v>36</v>
      </c>
      <c r="J10" s="1">
        <v>1750</v>
      </c>
      <c r="K10" s="1">
        <v>6400</v>
      </c>
    </row>
    <row r="11" spans="2:11" ht="30" customHeight="1">
      <c r="B11" s="8" t="s">
        <v>8</v>
      </c>
      <c r="D11" s="9">
        <f>SUM(D13:D20)</f>
        <v>5231</v>
      </c>
      <c r="E11" s="5">
        <f>SUM(E13:E20)</f>
        <v>24958</v>
      </c>
      <c r="F11" s="5">
        <f aca="true" t="shared" si="0" ref="F11:K11">SUM(F13:F20)</f>
        <v>5228</v>
      </c>
      <c r="G11" s="5">
        <f t="shared" si="0"/>
        <v>24946</v>
      </c>
      <c r="H11" s="5">
        <f t="shared" si="0"/>
        <v>3</v>
      </c>
      <c r="I11" s="5">
        <f t="shared" si="0"/>
        <v>6</v>
      </c>
      <c r="J11" s="5">
        <f t="shared" si="0"/>
        <v>794</v>
      </c>
      <c r="K11" s="5">
        <f t="shared" si="0"/>
        <v>3113</v>
      </c>
    </row>
    <row r="12" spans="2:11" ht="30" customHeight="1">
      <c r="B12" s="8" t="s">
        <v>9</v>
      </c>
      <c r="D12" s="9">
        <f>SUM(D21,D37,D41,D46,'千々石町～上対馬町'!D17,'千々石町～上対馬町'!D31,'千々石町～上対馬町'!D42,'千々石町～上対馬町'!D47)</f>
        <v>10024</v>
      </c>
      <c r="E12" s="5">
        <f>SUM(E21,E37,E41,E46,'千々石町～上対馬町'!E17,'千々石町～上対馬町'!E31,'千々石町～上対馬町'!E42,'千々石町～上対馬町'!E47)</f>
        <v>48033</v>
      </c>
      <c r="F12" s="5">
        <f>SUM(F21,F37,F41,F46,'千々石町～上対馬町'!F17,'千々石町～上対馬町'!F31,'千々石町～上対馬町'!F42,'千々石町～上対馬町'!F47)</f>
        <v>10009</v>
      </c>
      <c r="G12" s="5">
        <f>SUM(G21,G37,G41,G46,'千々石町～上対馬町'!G17,'千々石町～上対馬町'!G31,'千々石町～上対馬町'!G42,'千々石町～上対馬町'!G47)</f>
        <v>47999</v>
      </c>
      <c r="H12" s="5">
        <f>SUM(H21,H37,H41,H46,'千々石町～上対馬町'!H17,'千々石町～上対馬町'!H31,'千々石町～上対馬町'!H42,'千々石町～上対馬町'!H47)</f>
        <v>15</v>
      </c>
      <c r="I12" s="5">
        <f>SUM(I21,I37,I41,I46,'千々石町～上対馬町'!I17,'千々石町～上対馬町'!I31,'千々石町～上対馬町'!I42,'千々石町～上対馬町'!I47)</f>
        <v>30</v>
      </c>
      <c r="J12" s="5">
        <f>SUM(J21,J37,J41,J46,'千々石町～上対馬町'!J17,'千々石町～上対馬町'!J31,'千々石町～上対馬町'!J42,'千々石町～上対馬町'!J47)</f>
        <v>952</v>
      </c>
      <c r="K12" s="5">
        <f>SUM(K21,K37,K41,K46,'千々石町～上対馬町'!K17,'千々石町～上対馬町'!K31,'千々石町～上対馬町'!K42,'千々石町～上対馬町'!K47)</f>
        <v>3278</v>
      </c>
    </row>
    <row r="13" spans="2:11" ht="45" customHeight="1">
      <c r="B13" s="8" t="s">
        <v>10</v>
      </c>
      <c r="D13" s="9">
        <v>89</v>
      </c>
      <c r="E13" s="5">
        <v>423</v>
      </c>
      <c r="F13" s="1">
        <v>89</v>
      </c>
      <c r="G13" s="1">
        <v>423</v>
      </c>
      <c r="H13" s="11" t="s">
        <v>100</v>
      </c>
      <c r="I13" s="11" t="s">
        <v>100</v>
      </c>
      <c r="J13" s="11">
        <v>0</v>
      </c>
      <c r="K13" s="11">
        <v>0</v>
      </c>
    </row>
    <row r="14" spans="2:11" ht="15" customHeight="1">
      <c r="B14" s="8" t="s">
        <v>12</v>
      </c>
      <c r="D14" s="9">
        <v>971</v>
      </c>
      <c r="E14" s="5">
        <v>4620</v>
      </c>
      <c r="F14" s="1">
        <v>971</v>
      </c>
      <c r="G14" s="1">
        <v>4620</v>
      </c>
      <c r="H14" s="11" t="s">
        <v>100</v>
      </c>
      <c r="I14" s="11" t="s">
        <v>100</v>
      </c>
      <c r="J14" s="11">
        <v>1</v>
      </c>
      <c r="K14" s="11">
        <v>3</v>
      </c>
    </row>
    <row r="15" spans="2:11" ht="15" customHeight="1">
      <c r="B15" s="8" t="s">
        <v>13</v>
      </c>
      <c r="D15" s="9">
        <v>126</v>
      </c>
      <c r="E15" s="5">
        <v>645</v>
      </c>
      <c r="F15" s="1">
        <v>125</v>
      </c>
      <c r="G15" s="1">
        <v>643</v>
      </c>
      <c r="H15" s="1">
        <v>1</v>
      </c>
      <c r="I15" s="1">
        <v>2</v>
      </c>
      <c r="J15" s="1">
        <v>1</v>
      </c>
      <c r="K15" s="1">
        <v>4</v>
      </c>
    </row>
    <row r="16" spans="2:11" ht="15" customHeight="1">
      <c r="B16" s="8" t="s">
        <v>14</v>
      </c>
      <c r="D16" s="9">
        <v>1310</v>
      </c>
      <c r="E16" s="5">
        <v>6860</v>
      </c>
      <c r="F16" s="1">
        <v>1310</v>
      </c>
      <c r="G16" s="1">
        <v>6860</v>
      </c>
      <c r="H16" s="11" t="s">
        <v>100</v>
      </c>
      <c r="I16" s="11" t="s">
        <v>100</v>
      </c>
      <c r="J16" s="11">
        <v>591</v>
      </c>
      <c r="K16" s="11">
        <v>2380</v>
      </c>
    </row>
    <row r="17" spans="2:11" ht="15" customHeight="1">
      <c r="B17" s="8" t="s">
        <v>15</v>
      </c>
      <c r="D17" s="9">
        <v>604</v>
      </c>
      <c r="E17" s="5">
        <v>3090</v>
      </c>
      <c r="F17" s="1">
        <v>604</v>
      </c>
      <c r="G17" s="1">
        <v>3090</v>
      </c>
      <c r="H17" s="11" t="s">
        <v>100</v>
      </c>
      <c r="I17" s="11" t="s">
        <v>100</v>
      </c>
      <c r="J17" s="11">
        <v>31</v>
      </c>
      <c r="K17" s="11">
        <v>123</v>
      </c>
    </row>
    <row r="18" spans="2:11" ht="30" customHeight="1">
      <c r="B18" s="8" t="s">
        <v>16</v>
      </c>
      <c r="D18" s="9">
        <v>351</v>
      </c>
      <c r="E18" s="5">
        <v>1470</v>
      </c>
      <c r="F18" s="1">
        <v>349</v>
      </c>
      <c r="G18" s="1">
        <v>1460</v>
      </c>
      <c r="H18" s="1">
        <v>2</v>
      </c>
      <c r="I18" s="1">
        <v>4</v>
      </c>
      <c r="J18" s="1">
        <v>166</v>
      </c>
      <c r="K18" s="1">
        <v>592</v>
      </c>
    </row>
    <row r="19" spans="2:11" ht="15" customHeight="1">
      <c r="B19" s="8" t="s">
        <v>17</v>
      </c>
      <c r="D19" s="9">
        <v>1040</v>
      </c>
      <c r="E19" s="5">
        <v>4480</v>
      </c>
      <c r="F19" s="1">
        <v>1040</v>
      </c>
      <c r="G19" s="1">
        <v>4480</v>
      </c>
      <c r="H19" s="11" t="s">
        <v>100</v>
      </c>
      <c r="I19" s="11" t="s">
        <v>100</v>
      </c>
      <c r="J19" s="11">
        <v>1</v>
      </c>
      <c r="K19" s="11">
        <v>3</v>
      </c>
    </row>
    <row r="20" spans="2:11" ht="15" customHeight="1">
      <c r="B20" s="8" t="s">
        <v>18</v>
      </c>
      <c r="D20" s="9">
        <v>740</v>
      </c>
      <c r="E20" s="5">
        <v>3370</v>
      </c>
      <c r="F20" s="1">
        <v>740</v>
      </c>
      <c r="G20" s="1">
        <v>3370</v>
      </c>
      <c r="H20" s="11" t="s">
        <v>100</v>
      </c>
      <c r="I20" s="11" t="s">
        <v>100</v>
      </c>
      <c r="J20" s="11">
        <v>3</v>
      </c>
      <c r="K20" s="11">
        <v>8</v>
      </c>
    </row>
    <row r="21" spans="2:11" ht="45" customHeight="1">
      <c r="B21" s="8" t="s">
        <v>19</v>
      </c>
      <c r="D21" s="9">
        <f>SUM(D22:D36)</f>
        <v>875</v>
      </c>
      <c r="E21" s="5">
        <f>SUM(E22:E36)</f>
        <v>4216</v>
      </c>
      <c r="F21" s="5">
        <f>SUM(F22:F36)</f>
        <v>875</v>
      </c>
      <c r="G21" s="5">
        <f>SUM(G22:G36)</f>
        <v>4216</v>
      </c>
      <c r="H21" s="11" t="s">
        <v>11</v>
      </c>
      <c r="I21" s="11" t="s">
        <v>11</v>
      </c>
      <c r="J21" s="5">
        <f>SUM(J22:J36)</f>
        <v>1</v>
      </c>
      <c r="K21" s="5">
        <f>SUM(K22:K36)</f>
        <v>3</v>
      </c>
    </row>
    <row r="22" spans="2:11" ht="30" customHeight="1">
      <c r="B22" s="12" t="s">
        <v>20</v>
      </c>
      <c r="D22" s="13" t="s">
        <v>100</v>
      </c>
      <c r="E22" s="11" t="s">
        <v>100</v>
      </c>
      <c r="F22" s="11" t="s">
        <v>100</v>
      </c>
      <c r="G22" s="11" t="s">
        <v>100</v>
      </c>
      <c r="H22" s="11" t="s">
        <v>100</v>
      </c>
      <c r="I22" s="11" t="s">
        <v>11</v>
      </c>
      <c r="J22" s="11" t="s">
        <v>100</v>
      </c>
      <c r="K22" s="11" t="s">
        <v>100</v>
      </c>
    </row>
    <row r="23" spans="2:11" ht="15" customHeight="1">
      <c r="B23" s="12" t="s">
        <v>21</v>
      </c>
      <c r="D23" s="13" t="s">
        <v>100</v>
      </c>
      <c r="E23" s="11" t="s">
        <v>100</v>
      </c>
      <c r="F23" s="11" t="s">
        <v>100</v>
      </c>
      <c r="G23" s="11" t="s">
        <v>100</v>
      </c>
      <c r="H23" s="11" t="s">
        <v>100</v>
      </c>
      <c r="I23" s="11" t="s">
        <v>11</v>
      </c>
      <c r="J23" s="11" t="s">
        <v>100</v>
      </c>
      <c r="K23" s="11" t="s">
        <v>100</v>
      </c>
    </row>
    <row r="24" spans="2:11" ht="15" customHeight="1">
      <c r="B24" s="14" t="s">
        <v>22</v>
      </c>
      <c r="D24" s="13" t="s">
        <v>100</v>
      </c>
      <c r="E24" s="11" t="s">
        <v>100</v>
      </c>
      <c r="F24" s="11" t="s">
        <v>100</v>
      </c>
      <c r="G24" s="11" t="s">
        <v>100</v>
      </c>
      <c r="H24" s="11" t="s">
        <v>100</v>
      </c>
      <c r="I24" s="11" t="s">
        <v>11</v>
      </c>
      <c r="J24" s="11" t="s">
        <v>100</v>
      </c>
      <c r="K24" s="11" t="s">
        <v>100</v>
      </c>
    </row>
    <row r="25" spans="2:11" ht="15" customHeight="1">
      <c r="B25" s="14" t="s">
        <v>23</v>
      </c>
      <c r="D25" s="9">
        <v>4</v>
      </c>
      <c r="E25" s="5">
        <v>17</v>
      </c>
      <c r="F25" s="1">
        <v>4</v>
      </c>
      <c r="G25" s="1">
        <v>17</v>
      </c>
      <c r="H25" s="11" t="s">
        <v>100</v>
      </c>
      <c r="I25" s="11" t="s">
        <v>11</v>
      </c>
      <c r="J25" s="11" t="s">
        <v>100</v>
      </c>
      <c r="K25" s="11" t="s">
        <v>100</v>
      </c>
    </row>
    <row r="26" spans="2:11" ht="15" customHeight="1">
      <c r="B26" s="14" t="s">
        <v>24</v>
      </c>
      <c r="D26" s="9">
        <v>1</v>
      </c>
      <c r="E26" s="5">
        <v>4</v>
      </c>
      <c r="F26" s="1">
        <v>1</v>
      </c>
      <c r="G26" s="1">
        <v>4</v>
      </c>
      <c r="H26" s="11" t="s">
        <v>100</v>
      </c>
      <c r="I26" s="11" t="s">
        <v>11</v>
      </c>
      <c r="J26" s="11">
        <v>0</v>
      </c>
      <c r="K26" s="11">
        <v>0</v>
      </c>
    </row>
    <row r="27" spans="2:11" ht="30" customHeight="1">
      <c r="B27" s="14" t="s">
        <v>25</v>
      </c>
      <c r="D27" s="9">
        <v>62</v>
      </c>
      <c r="E27" s="5">
        <v>314</v>
      </c>
      <c r="F27" s="1">
        <v>62</v>
      </c>
      <c r="G27" s="1">
        <v>314</v>
      </c>
      <c r="H27" s="11" t="s">
        <v>100</v>
      </c>
      <c r="I27" s="11" t="s">
        <v>11</v>
      </c>
      <c r="J27" s="11" t="s">
        <v>100</v>
      </c>
      <c r="K27" s="11" t="s">
        <v>100</v>
      </c>
    </row>
    <row r="28" spans="2:11" ht="15" customHeight="1">
      <c r="B28" s="14" t="s">
        <v>26</v>
      </c>
      <c r="D28" s="9">
        <v>46</v>
      </c>
      <c r="E28" s="5">
        <v>228</v>
      </c>
      <c r="F28" s="1">
        <v>46</v>
      </c>
      <c r="G28" s="1">
        <v>228</v>
      </c>
      <c r="H28" s="11" t="s">
        <v>100</v>
      </c>
      <c r="I28" s="11" t="s">
        <v>11</v>
      </c>
      <c r="J28" s="11" t="s">
        <v>100</v>
      </c>
      <c r="K28" s="11" t="s">
        <v>100</v>
      </c>
    </row>
    <row r="29" spans="2:11" ht="15" customHeight="1">
      <c r="B29" s="14" t="s">
        <v>27</v>
      </c>
      <c r="D29" s="9">
        <v>28</v>
      </c>
      <c r="E29" s="5">
        <v>137</v>
      </c>
      <c r="F29" s="1">
        <v>28</v>
      </c>
      <c r="G29" s="1">
        <v>137</v>
      </c>
      <c r="H29" s="11" t="s">
        <v>100</v>
      </c>
      <c r="I29" s="11" t="s">
        <v>11</v>
      </c>
      <c r="J29" s="11" t="s">
        <v>100</v>
      </c>
      <c r="K29" s="11" t="s">
        <v>100</v>
      </c>
    </row>
    <row r="30" spans="2:11" ht="15" customHeight="1">
      <c r="B30" s="14" t="s">
        <v>28</v>
      </c>
      <c r="D30" s="9">
        <v>137</v>
      </c>
      <c r="E30" s="5">
        <v>666</v>
      </c>
      <c r="F30" s="1">
        <v>137</v>
      </c>
      <c r="G30" s="1">
        <v>666</v>
      </c>
      <c r="H30" s="11" t="s">
        <v>100</v>
      </c>
      <c r="I30" s="11" t="s">
        <v>11</v>
      </c>
      <c r="J30" s="11">
        <v>0</v>
      </c>
      <c r="K30" s="11">
        <v>0</v>
      </c>
    </row>
    <row r="31" spans="2:11" ht="15" customHeight="1">
      <c r="B31" s="14" t="s">
        <v>29</v>
      </c>
      <c r="D31" s="9">
        <v>252</v>
      </c>
      <c r="E31" s="5">
        <v>1220</v>
      </c>
      <c r="F31" s="1">
        <v>252</v>
      </c>
      <c r="G31" s="1">
        <v>1220</v>
      </c>
      <c r="H31" s="11" t="s">
        <v>100</v>
      </c>
      <c r="I31" s="11" t="s">
        <v>11</v>
      </c>
      <c r="J31" s="11" t="s">
        <v>100</v>
      </c>
      <c r="K31" s="11" t="s">
        <v>100</v>
      </c>
    </row>
    <row r="32" spans="2:11" ht="30" customHeight="1">
      <c r="B32" s="14" t="s">
        <v>30</v>
      </c>
      <c r="D32" s="9">
        <v>218</v>
      </c>
      <c r="E32" s="5">
        <v>1040</v>
      </c>
      <c r="F32" s="1">
        <v>218</v>
      </c>
      <c r="G32" s="1">
        <v>1040</v>
      </c>
      <c r="H32" s="11" t="s">
        <v>100</v>
      </c>
      <c r="I32" s="11" t="s">
        <v>11</v>
      </c>
      <c r="J32" s="1">
        <v>0</v>
      </c>
      <c r="K32" s="1">
        <v>0</v>
      </c>
    </row>
    <row r="33" spans="2:11" ht="15" customHeight="1">
      <c r="B33" s="14" t="s">
        <v>31</v>
      </c>
      <c r="D33" s="9">
        <v>1</v>
      </c>
      <c r="E33" s="5">
        <v>4</v>
      </c>
      <c r="F33" s="1">
        <v>1</v>
      </c>
      <c r="G33" s="1">
        <v>4</v>
      </c>
      <c r="H33" s="11" t="s">
        <v>100</v>
      </c>
      <c r="I33" s="11" t="s">
        <v>11</v>
      </c>
      <c r="J33" s="11" t="s">
        <v>100</v>
      </c>
      <c r="K33" s="11" t="s">
        <v>100</v>
      </c>
    </row>
    <row r="34" spans="2:11" ht="15" customHeight="1">
      <c r="B34" s="14" t="s">
        <v>32</v>
      </c>
      <c r="D34" s="9">
        <v>1</v>
      </c>
      <c r="E34" s="5">
        <v>4</v>
      </c>
      <c r="F34" s="1">
        <v>1</v>
      </c>
      <c r="G34" s="1">
        <v>4</v>
      </c>
      <c r="H34" s="11" t="s">
        <v>100</v>
      </c>
      <c r="I34" s="11" t="s">
        <v>11</v>
      </c>
      <c r="J34" s="11" t="s">
        <v>100</v>
      </c>
      <c r="K34" s="11" t="s">
        <v>100</v>
      </c>
    </row>
    <row r="35" spans="2:11" ht="15" customHeight="1">
      <c r="B35" s="14" t="s">
        <v>33</v>
      </c>
      <c r="D35" s="9">
        <v>106</v>
      </c>
      <c r="E35" s="5">
        <v>496</v>
      </c>
      <c r="F35" s="1">
        <v>106</v>
      </c>
      <c r="G35" s="1">
        <v>496</v>
      </c>
      <c r="H35" s="11" t="s">
        <v>100</v>
      </c>
      <c r="I35" s="11" t="s">
        <v>11</v>
      </c>
      <c r="J35" s="1">
        <v>1</v>
      </c>
      <c r="K35" s="1">
        <v>3</v>
      </c>
    </row>
    <row r="36" spans="2:11" ht="15" customHeight="1">
      <c r="B36" s="14" t="s">
        <v>34</v>
      </c>
      <c r="D36" s="9">
        <v>19</v>
      </c>
      <c r="E36" s="5">
        <v>86</v>
      </c>
      <c r="F36" s="1">
        <v>19</v>
      </c>
      <c r="G36" s="1">
        <v>86</v>
      </c>
      <c r="H36" s="11" t="s">
        <v>100</v>
      </c>
      <c r="I36" s="11" t="s">
        <v>11</v>
      </c>
      <c r="J36" s="11" t="s">
        <v>100</v>
      </c>
      <c r="K36" s="11" t="s">
        <v>100</v>
      </c>
    </row>
    <row r="37" spans="2:11" ht="45" customHeight="1">
      <c r="B37" s="8" t="s">
        <v>35</v>
      </c>
      <c r="D37" s="9">
        <f>SUM(D38:D40)</f>
        <v>919</v>
      </c>
      <c r="E37" s="5">
        <f>SUM(E38:E40)</f>
        <v>4648</v>
      </c>
      <c r="F37" s="5">
        <f>SUM(F38:F40)</f>
        <v>919</v>
      </c>
      <c r="G37" s="5">
        <f>SUM(G38:G40)</f>
        <v>4648</v>
      </c>
      <c r="H37" s="11" t="s">
        <v>11</v>
      </c>
      <c r="I37" s="11" t="s">
        <v>11</v>
      </c>
      <c r="J37" s="5">
        <f>SUM(J38:J40)</f>
        <v>162</v>
      </c>
      <c r="K37" s="5">
        <f>SUM(K38:K40)</f>
        <v>443</v>
      </c>
    </row>
    <row r="38" spans="2:11" ht="30" customHeight="1">
      <c r="B38" s="11" t="s">
        <v>36</v>
      </c>
      <c r="D38" s="9">
        <v>360</v>
      </c>
      <c r="E38" s="5">
        <v>1850</v>
      </c>
      <c r="F38" s="1">
        <v>360</v>
      </c>
      <c r="G38" s="1">
        <v>1850</v>
      </c>
      <c r="H38" s="11" t="s">
        <v>11</v>
      </c>
      <c r="I38" s="11" t="s">
        <v>11</v>
      </c>
      <c r="J38" s="1">
        <v>2</v>
      </c>
      <c r="K38" s="1">
        <v>7</v>
      </c>
    </row>
    <row r="39" spans="2:11" ht="15" customHeight="1">
      <c r="B39" s="11" t="s">
        <v>37</v>
      </c>
      <c r="D39" s="9">
        <v>165</v>
      </c>
      <c r="E39" s="5">
        <v>828</v>
      </c>
      <c r="F39" s="1">
        <v>165</v>
      </c>
      <c r="G39" s="1">
        <v>828</v>
      </c>
      <c r="H39" s="11" t="s">
        <v>11</v>
      </c>
      <c r="I39" s="11" t="s">
        <v>11</v>
      </c>
      <c r="J39" s="1">
        <v>8</v>
      </c>
      <c r="K39" s="1">
        <v>26</v>
      </c>
    </row>
    <row r="40" spans="2:11" ht="15" customHeight="1">
      <c r="B40" s="11" t="s">
        <v>38</v>
      </c>
      <c r="D40" s="9">
        <v>394</v>
      </c>
      <c r="E40" s="5">
        <v>1970</v>
      </c>
      <c r="F40" s="1">
        <v>394</v>
      </c>
      <c r="G40" s="1">
        <v>1970</v>
      </c>
      <c r="H40" s="11" t="s">
        <v>11</v>
      </c>
      <c r="I40" s="11" t="s">
        <v>11</v>
      </c>
      <c r="J40" s="1">
        <v>152</v>
      </c>
      <c r="K40" s="1">
        <v>410</v>
      </c>
    </row>
    <row r="41" spans="2:11" ht="45" customHeight="1">
      <c r="B41" s="8" t="s">
        <v>39</v>
      </c>
      <c r="D41" s="9">
        <f aca="true" t="shared" si="1" ref="D41:K41">SUM(D42:D45)</f>
        <v>1146</v>
      </c>
      <c r="E41" s="5">
        <f t="shared" si="1"/>
        <v>5864</v>
      </c>
      <c r="F41" s="5">
        <f t="shared" si="1"/>
        <v>1146</v>
      </c>
      <c r="G41" s="5">
        <f t="shared" si="1"/>
        <v>5864</v>
      </c>
      <c r="H41" s="11" t="s">
        <v>100</v>
      </c>
      <c r="I41" s="11" t="s">
        <v>11</v>
      </c>
      <c r="J41" s="5">
        <f t="shared" si="1"/>
        <v>292</v>
      </c>
      <c r="K41" s="5">
        <f t="shared" si="1"/>
        <v>1181</v>
      </c>
    </row>
    <row r="42" spans="2:11" ht="30" customHeight="1">
      <c r="B42" s="11" t="s">
        <v>40</v>
      </c>
      <c r="D42" s="9">
        <v>543</v>
      </c>
      <c r="E42" s="5">
        <v>2860</v>
      </c>
      <c r="F42" s="1">
        <v>543</v>
      </c>
      <c r="G42" s="1">
        <v>2860</v>
      </c>
      <c r="H42" s="11" t="s">
        <v>100</v>
      </c>
      <c r="I42" s="11" t="s">
        <v>11</v>
      </c>
      <c r="J42" s="1">
        <v>284</v>
      </c>
      <c r="K42" s="1">
        <v>1150</v>
      </c>
    </row>
    <row r="43" spans="2:11" ht="15" customHeight="1">
      <c r="B43" s="11" t="s">
        <v>41</v>
      </c>
      <c r="D43" s="9">
        <v>81</v>
      </c>
      <c r="E43" s="5">
        <v>385</v>
      </c>
      <c r="F43" s="1">
        <v>81</v>
      </c>
      <c r="G43" s="1">
        <v>385</v>
      </c>
      <c r="H43" s="11" t="s">
        <v>100</v>
      </c>
      <c r="I43" s="11" t="s">
        <v>11</v>
      </c>
      <c r="J43" s="11" t="s">
        <v>100</v>
      </c>
      <c r="K43" s="11" t="s">
        <v>100</v>
      </c>
    </row>
    <row r="44" spans="2:11" ht="15" customHeight="1">
      <c r="B44" s="11" t="s">
        <v>42</v>
      </c>
      <c r="D44" s="9">
        <v>344</v>
      </c>
      <c r="E44" s="5">
        <v>1750</v>
      </c>
      <c r="F44" s="1">
        <v>344</v>
      </c>
      <c r="G44" s="1">
        <v>1750</v>
      </c>
      <c r="H44" s="11" t="s">
        <v>100</v>
      </c>
      <c r="I44" s="11" t="s">
        <v>11</v>
      </c>
      <c r="J44" s="1">
        <v>7</v>
      </c>
      <c r="K44" s="1">
        <v>27</v>
      </c>
    </row>
    <row r="45" spans="2:11" ht="15" customHeight="1">
      <c r="B45" s="11" t="s">
        <v>43</v>
      </c>
      <c r="D45" s="9">
        <v>178</v>
      </c>
      <c r="E45" s="5">
        <v>869</v>
      </c>
      <c r="F45" s="1">
        <v>178</v>
      </c>
      <c r="G45" s="1">
        <v>869</v>
      </c>
      <c r="H45" s="11" t="s">
        <v>100</v>
      </c>
      <c r="I45" s="11" t="s">
        <v>11</v>
      </c>
      <c r="J45" s="1">
        <v>1</v>
      </c>
      <c r="K45" s="1">
        <v>4</v>
      </c>
    </row>
    <row r="46" spans="2:11" ht="30" customHeight="1">
      <c r="B46" s="8" t="s">
        <v>44</v>
      </c>
      <c r="D46" s="9">
        <f>SUM(D47:D51,'千々石町～上対馬町'!D6:D16)</f>
        <v>2837</v>
      </c>
      <c r="E46" s="5">
        <f>SUM(E47:E51,'千々石町～上対馬町'!E6:E16)</f>
        <v>14780</v>
      </c>
      <c r="F46" s="5">
        <f>SUM(F47:F51,'千々石町～上対馬町'!F6:F16)</f>
        <v>2825</v>
      </c>
      <c r="G46" s="5">
        <f>SUM(G47:G51,'千々石町～上対馬町'!G6:G16)</f>
        <v>14752</v>
      </c>
      <c r="H46" s="5">
        <f>SUM(H47:H51,'千々石町～上対馬町'!H6:H16)</f>
        <v>12</v>
      </c>
      <c r="I46" s="5">
        <f>SUM(I47:I51,'千々石町～上対馬町'!I6:I16)</f>
        <v>24</v>
      </c>
      <c r="J46" s="5">
        <f>SUM(J47:J51,'千々石町～上対馬町'!J6:J16)</f>
        <v>96</v>
      </c>
      <c r="K46" s="5">
        <f>SUM(K47:K51,'千々石町～上対馬町'!K6:K16)</f>
        <v>380</v>
      </c>
    </row>
    <row r="47" spans="2:11" ht="30" customHeight="1">
      <c r="B47" s="11" t="s">
        <v>45</v>
      </c>
      <c r="D47" s="9">
        <v>169</v>
      </c>
      <c r="E47" s="5">
        <v>858</v>
      </c>
      <c r="F47" s="1">
        <v>164</v>
      </c>
      <c r="G47" s="1">
        <v>848</v>
      </c>
      <c r="H47" s="1">
        <v>5</v>
      </c>
      <c r="I47" s="1">
        <v>10</v>
      </c>
      <c r="J47" s="1">
        <v>0</v>
      </c>
      <c r="K47" s="1">
        <v>0</v>
      </c>
    </row>
    <row r="48" spans="2:11" ht="15" customHeight="1">
      <c r="B48" s="11" t="s">
        <v>46</v>
      </c>
      <c r="D48" s="9">
        <v>357</v>
      </c>
      <c r="E48" s="1">
        <v>1860</v>
      </c>
      <c r="F48" s="1">
        <v>354</v>
      </c>
      <c r="G48" s="1">
        <v>1850</v>
      </c>
      <c r="H48" s="1">
        <v>3</v>
      </c>
      <c r="I48" s="1">
        <v>6</v>
      </c>
      <c r="J48" s="1">
        <v>32</v>
      </c>
      <c r="K48" s="1">
        <v>133</v>
      </c>
    </row>
    <row r="49" spans="2:11" ht="15" customHeight="1">
      <c r="B49" s="11" t="s">
        <v>47</v>
      </c>
      <c r="D49" s="9">
        <v>238</v>
      </c>
      <c r="E49" s="1">
        <v>1290</v>
      </c>
      <c r="F49" s="1">
        <v>238</v>
      </c>
      <c r="G49" s="1">
        <v>1290</v>
      </c>
      <c r="H49" s="1">
        <v>0</v>
      </c>
      <c r="I49" s="1">
        <v>0</v>
      </c>
      <c r="J49" s="1">
        <v>10</v>
      </c>
      <c r="K49" s="1">
        <v>39</v>
      </c>
    </row>
    <row r="50" spans="2:11" ht="15" customHeight="1">
      <c r="B50" s="11" t="s">
        <v>48</v>
      </c>
      <c r="D50" s="9">
        <v>432</v>
      </c>
      <c r="E50" s="5">
        <v>2330</v>
      </c>
      <c r="F50" s="1">
        <v>432</v>
      </c>
      <c r="G50" s="1">
        <v>2330</v>
      </c>
      <c r="H50" s="11" t="s">
        <v>100</v>
      </c>
      <c r="I50" s="11" t="s">
        <v>100</v>
      </c>
      <c r="J50" s="1">
        <v>46</v>
      </c>
      <c r="K50" s="1">
        <v>183</v>
      </c>
    </row>
    <row r="51" spans="2:11" ht="15" customHeight="1">
      <c r="B51" s="14" t="s">
        <v>49</v>
      </c>
      <c r="D51" s="9">
        <v>138</v>
      </c>
      <c r="E51" s="5">
        <v>734</v>
      </c>
      <c r="F51" s="1">
        <v>138</v>
      </c>
      <c r="G51" s="1">
        <v>734</v>
      </c>
      <c r="H51" s="11" t="s">
        <v>100</v>
      </c>
      <c r="I51" s="11" t="s">
        <v>100</v>
      </c>
      <c r="J51" s="1">
        <v>3</v>
      </c>
      <c r="K51" s="1">
        <v>11</v>
      </c>
    </row>
    <row r="52" spans="1:11" ht="15" customHeight="1" thickBot="1">
      <c r="A52" s="3"/>
      <c r="B52" s="3"/>
      <c r="C52" s="3"/>
      <c r="D52" s="17"/>
      <c r="E52" s="3"/>
      <c r="F52" s="3"/>
      <c r="G52" s="3"/>
      <c r="H52" s="3"/>
      <c r="I52" s="3"/>
      <c r="J52" s="3"/>
      <c r="K52" s="3"/>
    </row>
    <row r="53" ht="15" customHeight="1">
      <c r="B53" s="1" t="s">
        <v>108</v>
      </c>
    </row>
    <row r="57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mergeCells count="8">
    <mergeCell ref="J4:J5"/>
    <mergeCell ref="K4:K5"/>
    <mergeCell ref="J3:K3"/>
    <mergeCell ref="B3:B5"/>
    <mergeCell ref="D3:I3"/>
    <mergeCell ref="D4:E4"/>
    <mergeCell ref="F4:G4"/>
    <mergeCell ref="H4:I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7: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="75" zoomScaleNormal="75" workbookViewId="0" topLeftCell="A1">
      <selection activeCell="H1" sqref="H1"/>
    </sheetView>
  </sheetViews>
  <sheetFormatPr defaultColWidth="8.625" defaultRowHeight="12.75"/>
  <cols>
    <col min="1" max="1" width="12.625" style="1" customWidth="1"/>
    <col min="2" max="2" width="8.625" style="1" customWidth="1"/>
    <col min="3" max="3" width="2.625" style="1" customWidth="1"/>
    <col min="4" max="4" width="15.625" style="1" customWidth="1"/>
    <col min="5" max="5" width="14.00390625" style="1" customWidth="1"/>
    <col min="6" max="6" width="14.625" style="1" customWidth="1"/>
    <col min="7" max="7" width="13.875" style="1" customWidth="1"/>
    <col min="8" max="8" width="14.25390625" style="1" customWidth="1"/>
    <col min="9" max="9" width="13.25390625" style="1" customWidth="1"/>
    <col min="10" max="10" width="15.375" style="1" customWidth="1"/>
    <col min="11" max="11" width="16.375" style="1" customWidth="1"/>
    <col min="12" max="16384" width="8.625" style="1" customWidth="1"/>
  </cols>
  <sheetData>
    <row r="1" spans="2:7" ht="24">
      <c r="B1" s="2" t="s">
        <v>50</v>
      </c>
      <c r="E1" s="15"/>
      <c r="G1" s="18" t="s">
        <v>110</v>
      </c>
    </row>
    <row r="2" spans="1:11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 t="s">
        <v>51</v>
      </c>
    </row>
    <row r="3" spans="1:11" ht="15" customHeight="1">
      <c r="A3" s="25" t="s">
        <v>2</v>
      </c>
      <c r="B3" s="25"/>
      <c r="C3" s="33"/>
      <c r="D3" s="28" t="s">
        <v>0</v>
      </c>
      <c r="E3" s="29"/>
      <c r="F3" s="29"/>
      <c r="G3" s="29"/>
      <c r="H3" s="29"/>
      <c r="I3" s="30"/>
      <c r="J3" s="23" t="s">
        <v>1</v>
      </c>
      <c r="K3" s="24"/>
    </row>
    <row r="4" spans="1:11" ht="15" customHeight="1">
      <c r="A4" s="26"/>
      <c r="B4" s="26"/>
      <c r="C4" s="34"/>
      <c r="D4" s="31" t="s">
        <v>3</v>
      </c>
      <c r="E4" s="32"/>
      <c r="F4" s="31" t="s">
        <v>4</v>
      </c>
      <c r="G4" s="32"/>
      <c r="H4" s="31" t="s">
        <v>5</v>
      </c>
      <c r="I4" s="32"/>
      <c r="J4" s="19" t="s">
        <v>101</v>
      </c>
      <c r="K4" s="21" t="s">
        <v>6</v>
      </c>
    </row>
    <row r="5" spans="1:11" ht="30" customHeight="1">
      <c r="A5" s="27"/>
      <c r="B5" s="27"/>
      <c r="C5" s="35"/>
      <c r="D5" s="7" t="s">
        <v>7</v>
      </c>
      <c r="E5" s="7" t="s">
        <v>6</v>
      </c>
      <c r="F5" s="7" t="s">
        <v>7</v>
      </c>
      <c r="G5" s="7" t="s">
        <v>6</v>
      </c>
      <c r="H5" s="7" t="s">
        <v>7</v>
      </c>
      <c r="I5" s="7" t="s">
        <v>6</v>
      </c>
      <c r="J5" s="20"/>
      <c r="K5" s="22"/>
    </row>
    <row r="6" spans="2:11" ht="30" customHeight="1">
      <c r="B6" s="14" t="s">
        <v>52</v>
      </c>
      <c r="D6" s="9">
        <v>154</v>
      </c>
      <c r="E6" s="5">
        <v>801</v>
      </c>
      <c r="F6" s="1">
        <v>154</v>
      </c>
      <c r="G6" s="1">
        <v>801</v>
      </c>
      <c r="H6" s="11" t="s">
        <v>100</v>
      </c>
      <c r="I6" s="11" t="s">
        <v>100</v>
      </c>
      <c r="J6" s="11" t="s">
        <v>100</v>
      </c>
      <c r="K6" s="11" t="s">
        <v>100</v>
      </c>
    </row>
    <row r="7" spans="2:11" ht="15" customHeight="1">
      <c r="B7" s="14" t="s">
        <v>53</v>
      </c>
      <c r="D7" s="9">
        <v>96</v>
      </c>
      <c r="E7" s="5">
        <v>480</v>
      </c>
      <c r="F7" s="1">
        <v>96</v>
      </c>
      <c r="G7" s="1">
        <v>480</v>
      </c>
      <c r="H7" s="11" t="s">
        <v>100</v>
      </c>
      <c r="I7" s="11" t="s">
        <v>100</v>
      </c>
      <c r="J7" s="11">
        <v>0</v>
      </c>
      <c r="K7" s="11">
        <v>0</v>
      </c>
    </row>
    <row r="8" spans="2:11" ht="15" customHeight="1">
      <c r="B8" s="11" t="s">
        <v>54</v>
      </c>
      <c r="D8" s="9">
        <v>60</v>
      </c>
      <c r="E8" s="5">
        <v>296</v>
      </c>
      <c r="F8" s="1">
        <v>60</v>
      </c>
      <c r="G8" s="1">
        <v>296</v>
      </c>
      <c r="H8" s="11" t="s">
        <v>100</v>
      </c>
      <c r="I8" s="11" t="s">
        <v>100</v>
      </c>
      <c r="J8" s="11" t="s">
        <v>100</v>
      </c>
      <c r="K8" s="11" t="s">
        <v>100</v>
      </c>
    </row>
    <row r="9" spans="2:11" ht="15" customHeight="1">
      <c r="B9" s="11" t="s">
        <v>55</v>
      </c>
      <c r="D9" s="9">
        <v>169</v>
      </c>
      <c r="E9" s="5">
        <v>845</v>
      </c>
      <c r="F9" s="1">
        <v>169</v>
      </c>
      <c r="G9" s="1">
        <v>845</v>
      </c>
      <c r="H9" s="11" t="s">
        <v>100</v>
      </c>
      <c r="I9" s="11" t="s">
        <v>100</v>
      </c>
      <c r="J9" s="11" t="s">
        <v>100</v>
      </c>
      <c r="K9" s="11" t="s">
        <v>100</v>
      </c>
    </row>
    <row r="10" spans="2:11" ht="15" customHeight="1">
      <c r="B10" s="11" t="s">
        <v>56</v>
      </c>
      <c r="D10" s="9">
        <v>40</v>
      </c>
      <c r="E10" s="5">
        <v>198</v>
      </c>
      <c r="F10" s="1">
        <v>40</v>
      </c>
      <c r="G10" s="1">
        <v>198</v>
      </c>
      <c r="H10" s="11" t="s">
        <v>100</v>
      </c>
      <c r="I10" s="11" t="s">
        <v>107</v>
      </c>
      <c r="J10" s="11" t="s">
        <v>100</v>
      </c>
      <c r="K10" s="11" t="s">
        <v>100</v>
      </c>
    </row>
    <row r="11" spans="2:11" ht="30" customHeight="1">
      <c r="B11" s="11" t="s">
        <v>57</v>
      </c>
      <c r="D11" s="9">
        <v>278</v>
      </c>
      <c r="E11" s="5">
        <v>1420</v>
      </c>
      <c r="F11" s="1">
        <v>278</v>
      </c>
      <c r="G11" s="1">
        <v>1420</v>
      </c>
      <c r="H11" s="11">
        <v>0</v>
      </c>
      <c r="I11" s="11">
        <v>0</v>
      </c>
      <c r="J11" s="11" t="s">
        <v>100</v>
      </c>
      <c r="K11" s="11" t="s">
        <v>100</v>
      </c>
    </row>
    <row r="12" spans="2:11" ht="15" customHeight="1">
      <c r="B12" s="11" t="s">
        <v>58</v>
      </c>
      <c r="D12" s="9">
        <v>237</v>
      </c>
      <c r="E12" s="5">
        <v>1240</v>
      </c>
      <c r="F12" s="1">
        <v>237</v>
      </c>
      <c r="G12" s="1">
        <v>1240</v>
      </c>
      <c r="H12" s="11" t="s">
        <v>100</v>
      </c>
      <c r="I12" s="11" t="s">
        <v>107</v>
      </c>
      <c r="J12" s="11" t="s">
        <v>100</v>
      </c>
      <c r="K12" s="11" t="s">
        <v>100</v>
      </c>
    </row>
    <row r="13" spans="2:11" ht="15" customHeight="1">
      <c r="B13" s="11" t="s">
        <v>59</v>
      </c>
      <c r="D13" s="9">
        <v>179</v>
      </c>
      <c r="E13" s="5">
        <v>924</v>
      </c>
      <c r="F13" s="1">
        <v>179</v>
      </c>
      <c r="G13" s="1">
        <v>924</v>
      </c>
      <c r="H13" s="11" t="s">
        <v>100</v>
      </c>
      <c r="I13" s="11" t="s">
        <v>100</v>
      </c>
      <c r="J13" s="1">
        <v>2</v>
      </c>
      <c r="K13" s="1">
        <v>5</v>
      </c>
    </row>
    <row r="14" spans="2:11" ht="15" customHeight="1">
      <c r="B14" s="11" t="s">
        <v>60</v>
      </c>
      <c r="D14" s="9">
        <v>177</v>
      </c>
      <c r="E14" s="5">
        <v>940</v>
      </c>
      <c r="F14" s="1">
        <v>175</v>
      </c>
      <c r="G14" s="1">
        <v>936</v>
      </c>
      <c r="H14" s="1">
        <v>2</v>
      </c>
      <c r="I14" s="1">
        <v>4</v>
      </c>
      <c r="J14" s="1">
        <v>1</v>
      </c>
      <c r="K14" s="1">
        <v>4</v>
      </c>
    </row>
    <row r="15" spans="2:11" ht="15" customHeight="1">
      <c r="B15" s="11" t="s">
        <v>61</v>
      </c>
      <c r="D15" s="9">
        <v>44</v>
      </c>
      <c r="E15" s="5">
        <v>219</v>
      </c>
      <c r="F15" s="1">
        <v>43</v>
      </c>
      <c r="G15" s="1">
        <v>217</v>
      </c>
      <c r="H15" s="1">
        <v>1</v>
      </c>
      <c r="I15" s="1">
        <v>2</v>
      </c>
      <c r="J15" s="11" t="s">
        <v>100</v>
      </c>
      <c r="K15" s="11" t="s">
        <v>100</v>
      </c>
    </row>
    <row r="16" spans="2:11" ht="30" customHeight="1">
      <c r="B16" s="11" t="s">
        <v>62</v>
      </c>
      <c r="D16" s="9">
        <v>69</v>
      </c>
      <c r="E16" s="5">
        <v>345</v>
      </c>
      <c r="F16" s="1">
        <v>68</v>
      </c>
      <c r="G16" s="1">
        <v>343</v>
      </c>
      <c r="H16" s="1">
        <v>1</v>
      </c>
      <c r="I16" s="1">
        <v>2</v>
      </c>
      <c r="J16" s="1">
        <v>2</v>
      </c>
      <c r="K16" s="1">
        <v>5</v>
      </c>
    </row>
    <row r="17" spans="1:11" ht="45" customHeight="1">
      <c r="A17" s="36" t="s">
        <v>63</v>
      </c>
      <c r="B17" s="37"/>
      <c r="D17" s="9">
        <f>SUM(D18:D30)</f>
        <v>1786</v>
      </c>
      <c r="E17" s="5">
        <f>SUM(E18:E30)</f>
        <v>7803</v>
      </c>
      <c r="F17" s="5">
        <f>SUM(F18:F30)</f>
        <v>1786</v>
      </c>
      <c r="G17" s="5">
        <f>SUM(G18:G30)</f>
        <v>7803</v>
      </c>
      <c r="H17" s="11" t="s">
        <v>11</v>
      </c>
      <c r="I17" s="11" t="s">
        <v>11</v>
      </c>
      <c r="J17" s="5">
        <f>SUM(J18:J30)</f>
        <v>9</v>
      </c>
      <c r="K17" s="5">
        <f>SUM(K18:K30)</f>
        <v>30</v>
      </c>
    </row>
    <row r="18" spans="2:11" ht="30" customHeight="1">
      <c r="B18" s="11" t="s">
        <v>64</v>
      </c>
      <c r="D18" s="9">
        <v>114</v>
      </c>
      <c r="E18" s="5">
        <v>446</v>
      </c>
      <c r="F18" s="1">
        <v>114</v>
      </c>
      <c r="G18" s="1">
        <v>446</v>
      </c>
      <c r="H18" s="11" t="s">
        <v>11</v>
      </c>
      <c r="I18" s="11" t="s">
        <v>11</v>
      </c>
      <c r="J18" s="11" t="s">
        <v>11</v>
      </c>
      <c r="K18" s="11" t="s">
        <v>11</v>
      </c>
    </row>
    <row r="19" spans="2:11" ht="15" customHeight="1">
      <c r="B19" s="11" t="s">
        <v>65</v>
      </c>
      <c r="D19" s="9">
        <v>148</v>
      </c>
      <c r="E19" s="5">
        <v>588</v>
      </c>
      <c r="F19" s="1">
        <v>148</v>
      </c>
      <c r="G19" s="1">
        <v>588</v>
      </c>
      <c r="H19" s="11" t="s">
        <v>11</v>
      </c>
      <c r="I19" s="11" t="s">
        <v>11</v>
      </c>
      <c r="J19" s="1">
        <v>0</v>
      </c>
      <c r="K19" s="1">
        <v>0</v>
      </c>
    </row>
    <row r="20" spans="2:11" ht="15" customHeight="1">
      <c r="B20" s="11" t="s">
        <v>66</v>
      </c>
      <c r="D20" s="9">
        <v>105</v>
      </c>
      <c r="E20" s="5">
        <v>433</v>
      </c>
      <c r="F20" s="1">
        <v>105</v>
      </c>
      <c r="G20" s="1">
        <v>433</v>
      </c>
      <c r="H20" s="11" t="s">
        <v>11</v>
      </c>
      <c r="I20" s="11" t="s">
        <v>11</v>
      </c>
      <c r="J20" s="1">
        <v>6</v>
      </c>
      <c r="K20" s="1">
        <v>19</v>
      </c>
    </row>
    <row r="21" spans="2:11" ht="15" customHeight="1">
      <c r="B21" s="11" t="s">
        <v>67</v>
      </c>
      <c r="D21" s="9">
        <v>112</v>
      </c>
      <c r="E21" s="5">
        <v>450</v>
      </c>
      <c r="F21" s="1">
        <v>112</v>
      </c>
      <c r="G21" s="1">
        <v>450</v>
      </c>
      <c r="H21" s="11" t="s">
        <v>11</v>
      </c>
      <c r="I21" s="11" t="s">
        <v>11</v>
      </c>
      <c r="J21" s="1">
        <v>0</v>
      </c>
      <c r="K21" s="1">
        <v>1</v>
      </c>
    </row>
    <row r="22" spans="2:11" ht="15" customHeight="1">
      <c r="B22" s="11" t="s">
        <v>68</v>
      </c>
      <c r="D22" s="9">
        <v>218</v>
      </c>
      <c r="E22" s="5">
        <v>972</v>
      </c>
      <c r="F22" s="1">
        <v>218</v>
      </c>
      <c r="G22" s="1">
        <v>972</v>
      </c>
      <c r="H22" s="11" t="s">
        <v>11</v>
      </c>
      <c r="I22" s="11" t="s">
        <v>11</v>
      </c>
      <c r="J22" s="1">
        <v>0</v>
      </c>
      <c r="K22" s="1">
        <v>0</v>
      </c>
    </row>
    <row r="23" spans="2:11" ht="30" customHeight="1">
      <c r="B23" s="11" t="s">
        <v>69</v>
      </c>
      <c r="D23" s="9">
        <v>137</v>
      </c>
      <c r="E23" s="5">
        <v>584</v>
      </c>
      <c r="F23" s="1">
        <v>137</v>
      </c>
      <c r="G23" s="1">
        <v>584</v>
      </c>
      <c r="H23" s="11" t="s">
        <v>11</v>
      </c>
      <c r="I23" s="11" t="s">
        <v>11</v>
      </c>
      <c r="J23" s="1">
        <v>0</v>
      </c>
      <c r="K23" s="1">
        <v>0</v>
      </c>
    </row>
    <row r="24" spans="2:11" ht="15" customHeight="1">
      <c r="B24" s="11" t="s">
        <v>70</v>
      </c>
      <c r="D24" s="9">
        <v>72</v>
      </c>
      <c r="E24" s="5">
        <v>284</v>
      </c>
      <c r="F24" s="1">
        <v>72</v>
      </c>
      <c r="G24" s="1">
        <v>284</v>
      </c>
      <c r="H24" s="11" t="s">
        <v>11</v>
      </c>
      <c r="I24" s="11" t="s">
        <v>11</v>
      </c>
      <c r="J24" s="1">
        <v>1</v>
      </c>
      <c r="K24" s="1">
        <v>3</v>
      </c>
    </row>
    <row r="25" spans="2:11" ht="15" customHeight="1">
      <c r="B25" s="11" t="s">
        <v>71</v>
      </c>
      <c r="D25" s="9">
        <v>160</v>
      </c>
      <c r="E25" s="5">
        <v>738</v>
      </c>
      <c r="F25" s="1">
        <v>160</v>
      </c>
      <c r="G25" s="1">
        <v>738</v>
      </c>
      <c r="H25" s="11" t="s">
        <v>11</v>
      </c>
      <c r="I25" s="11" t="s">
        <v>11</v>
      </c>
      <c r="J25" s="11">
        <v>0</v>
      </c>
      <c r="K25" s="11">
        <v>0</v>
      </c>
    </row>
    <row r="26" spans="2:11" ht="15" customHeight="1">
      <c r="B26" s="11" t="s">
        <v>72</v>
      </c>
      <c r="D26" s="9">
        <v>84</v>
      </c>
      <c r="E26" s="5">
        <v>373</v>
      </c>
      <c r="F26" s="1">
        <v>84</v>
      </c>
      <c r="G26" s="1">
        <v>373</v>
      </c>
      <c r="H26" s="11" t="s">
        <v>11</v>
      </c>
      <c r="I26" s="11" t="s">
        <v>11</v>
      </c>
      <c r="J26" s="11" t="s">
        <v>100</v>
      </c>
      <c r="K26" s="11" t="s">
        <v>100</v>
      </c>
    </row>
    <row r="27" spans="2:11" ht="15" customHeight="1">
      <c r="B27" s="11" t="s">
        <v>73</v>
      </c>
      <c r="D27" s="9">
        <v>49</v>
      </c>
      <c r="E27" s="5">
        <v>212</v>
      </c>
      <c r="F27" s="1">
        <v>49</v>
      </c>
      <c r="G27" s="1">
        <v>212</v>
      </c>
      <c r="H27" s="11" t="s">
        <v>11</v>
      </c>
      <c r="I27" s="11" t="s">
        <v>11</v>
      </c>
      <c r="J27" s="11">
        <v>0</v>
      </c>
      <c r="K27" s="11">
        <v>0</v>
      </c>
    </row>
    <row r="28" spans="2:11" ht="30" customHeight="1">
      <c r="B28" s="11" t="s">
        <v>74</v>
      </c>
      <c r="D28" s="9">
        <v>210</v>
      </c>
      <c r="E28" s="5">
        <v>974</v>
      </c>
      <c r="F28" s="1">
        <v>210</v>
      </c>
      <c r="G28" s="1">
        <v>974</v>
      </c>
      <c r="H28" s="11" t="s">
        <v>11</v>
      </c>
      <c r="I28" s="11" t="s">
        <v>11</v>
      </c>
      <c r="J28" s="1">
        <v>2</v>
      </c>
      <c r="K28" s="1">
        <v>7</v>
      </c>
    </row>
    <row r="29" spans="2:11" ht="15" customHeight="1">
      <c r="B29" s="11" t="s">
        <v>75</v>
      </c>
      <c r="D29" s="9">
        <v>192</v>
      </c>
      <c r="E29" s="5">
        <v>891</v>
      </c>
      <c r="F29" s="1">
        <v>192</v>
      </c>
      <c r="G29" s="1">
        <v>891</v>
      </c>
      <c r="H29" s="11" t="s">
        <v>11</v>
      </c>
      <c r="I29" s="11" t="s">
        <v>11</v>
      </c>
      <c r="J29" s="11" t="s">
        <v>100</v>
      </c>
      <c r="K29" s="11" t="s">
        <v>100</v>
      </c>
    </row>
    <row r="30" spans="2:11" ht="15" customHeight="1">
      <c r="B30" s="11" t="s">
        <v>76</v>
      </c>
      <c r="D30" s="9">
        <v>185</v>
      </c>
      <c r="E30" s="5">
        <v>858</v>
      </c>
      <c r="F30" s="1">
        <v>185</v>
      </c>
      <c r="G30" s="1">
        <v>858</v>
      </c>
      <c r="H30" s="11" t="s">
        <v>11</v>
      </c>
      <c r="I30" s="11" t="s">
        <v>11</v>
      </c>
      <c r="J30" s="1">
        <v>0</v>
      </c>
      <c r="K30" s="1">
        <v>0</v>
      </c>
    </row>
    <row r="31" spans="1:11" ht="45" customHeight="1">
      <c r="A31" s="36" t="s">
        <v>77</v>
      </c>
      <c r="B31" s="37"/>
      <c r="D31" s="9">
        <f aca="true" t="shared" si="0" ref="D31:K31">SUM(D32:D41)</f>
        <v>647</v>
      </c>
      <c r="E31" s="5">
        <f t="shared" si="0"/>
        <v>2692</v>
      </c>
      <c r="F31" s="5">
        <f t="shared" si="0"/>
        <v>644</v>
      </c>
      <c r="G31" s="5">
        <f t="shared" si="0"/>
        <v>2686</v>
      </c>
      <c r="H31" s="5">
        <f t="shared" si="0"/>
        <v>3</v>
      </c>
      <c r="I31" s="5">
        <f t="shared" si="0"/>
        <v>6</v>
      </c>
      <c r="J31" s="5">
        <f t="shared" si="0"/>
        <v>335</v>
      </c>
      <c r="K31" s="5">
        <f t="shared" si="0"/>
        <v>1074</v>
      </c>
    </row>
    <row r="32" spans="2:11" ht="30" customHeight="1">
      <c r="B32" s="11" t="s">
        <v>78</v>
      </c>
      <c r="D32" s="9">
        <v>98</v>
      </c>
      <c r="E32" s="5">
        <v>403</v>
      </c>
      <c r="F32" s="1">
        <v>95</v>
      </c>
      <c r="G32" s="1">
        <v>397</v>
      </c>
      <c r="H32" s="1">
        <v>3</v>
      </c>
      <c r="I32" s="1">
        <v>6</v>
      </c>
      <c r="J32" s="1">
        <v>177</v>
      </c>
      <c r="K32" s="1">
        <v>561</v>
      </c>
    </row>
    <row r="33" spans="2:11" ht="15" customHeight="1">
      <c r="B33" s="11" t="s">
        <v>79</v>
      </c>
      <c r="D33" s="9">
        <v>88</v>
      </c>
      <c r="E33" s="5">
        <v>358</v>
      </c>
      <c r="F33" s="1">
        <v>88</v>
      </c>
      <c r="G33" s="1">
        <v>358</v>
      </c>
      <c r="H33" s="11" t="s">
        <v>100</v>
      </c>
      <c r="I33" s="11" t="s">
        <v>100</v>
      </c>
      <c r="J33" s="11" t="s">
        <v>100</v>
      </c>
      <c r="K33" s="11" t="s">
        <v>100</v>
      </c>
    </row>
    <row r="34" spans="2:11" ht="15" customHeight="1">
      <c r="B34" s="11" t="s">
        <v>80</v>
      </c>
      <c r="D34" s="9">
        <v>98</v>
      </c>
      <c r="E34" s="5">
        <v>409</v>
      </c>
      <c r="F34" s="1">
        <v>98</v>
      </c>
      <c r="G34" s="1">
        <v>409</v>
      </c>
      <c r="H34" s="11" t="s">
        <v>100</v>
      </c>
      <c r="I34" s="11" t="s">
        <v>100</v>
      </c>
      <c r="J34" s="1">
        <v>145</v>
      </c>
      <c r="K34" s="1">
        <v>472</v>
      </c>
    </row>
    <row r="35" spans="2:11" ht="15" customHeight="1">
      <c r="B35" s="11" t="s">
        <v>81</v>
      </c>
      <c r="D35" s="9">
        <v>353</v>
      </c>
      <c r="E35" s="5">
        <v>1480</v>
      </c>
      <c r="F35" s="1">
        <v>353</v>
      </c>
      <c r="G35" s="1">
        <v>1480</v>
      </c>
      <c r="H35" s="11" t="s">
        <v>100</v>
      </c>
      <c r="I35" s="11" t="s">
        <v>100</v>
      </c>
      <c r="J35" s="1">
        <v>13</v>
      </c>
      <c r="K35" s="1">
        <v>41</v>
      </c>
    </row>
    <row r="36" spans="2:11" ht="15" customHeight="1">
      <c r="B36" s="11" t="s">
        <v>82</v>
      </c>
      <c r="D36" s="13" t="s">
        <v>100</v>
      </c>
      <c r="E36" s="11" t="s">
        <v>100</v>
      </c>
      <c r="F36" s="11" t="s">
        <v>107</v>
      </c>
      <c r="G36" s="11" t="s">
        <v>100</v>
      </c>
      <c r="H36" s="11" t="s">
        <v>100</v>
      </c>
      <c r="I36" s="11" t="s">
        <v>100</v>
      </c>
      <c r="J36" s="11" t="s">
        <v>100</v>
      </c>
      <c r="K36" s="11" t="s">
        <v>100</v>
      </c>
    </row>
    <row r="37" spans="2:11" ht="30" customHeight="1">
      <c r="B37" s="11" t="s">
        <v>83</v>
      </c>
      <c r="D37" s="13" t="s">
        <v>100</v>
      </c>
      <c r="E37" s="11" t="s">
        <v>100</v>
      </c>
      <c r="F37" s="11" t="s">
        <v>107</v>
      </c>
      <c r="G37" s="11" t="s">
        <v>100</v>
      </c>
      <c r="H37" s="11" t="s">
        <v>100</v>
      </c>
      <c r="I37" s="11" t="s">
        <v>100</v>
      </c>
      <c r="J37" s="11" t="s">
        <v>100</v>
      </c>
      <c r="K37" s="11" t="s">
        <v>100</v>
      </c>
    </row>
    <row r="38" spans="2:11" ht="15" customHeight="1">
      <c r="B38" s="11" t="s">
        <v>84</v>
      </c>
      <c r="D38" s="9">
        <v>8</v>
      </c>
      <c r="E38" s="5">
        <v>34</v>
      </c>
      <c r="F38" s="1">
        <v>8</v>
      </c>
      <c r="G38" s="1">
        <v>34</v>
      </c>
      <c r="H38" s="11" t="s">
        <v>100</v>
      </c>
      <c r="I38" s="11" t="s">
        <v>100</v>
      </c>
      <c r="J38" s="11" t="s">
        <v>100</v>
      </c>
      <c r="K38" s="11" t="s">
        <v>100</v>
      </c>
    </row>
    <row r="39" spans="2:11" ht="15" customHeight="1">
      <c r="B39" s="11" t="s">
        <v>85</v>
      </c>
      <c r="D39" s="9">
        <v>1</v>
      </c>
      <c r="E39" s="5">
        <v>4</v>
      </c>
      <c r="F39" s="1">
        <v>1</v>
      </c>
      <c r="G39" s="1">
        <v>4</v>
      </c>
      <c r="H39" s="11" t="s">
        <v>100</v>
      </c>
      <c r="I39" s="11" t="s">
        <v>100</v>
      </c>
      <c r="J39" s="11" t="s">
        <v>100</v>
      </c>
      <c r="K39" s="11" t="s">
        <v>100</v>
      </c>
    </row>
    <row r="40" spans="2:11" ht="15" customHeight="1">
      <c r="B40" s="11" t="s">
        <v>86</v>
      </c>
      <c r="D40" s="9">
        <v>1</v>
      </c>
      <c r="E40" s="5">
        <v>4</v>
      </c>
      <c r="F40" s="1">
        <v>1</v>
      </c>
      <c r="G40" s="1">
        <v>4</v>
      </c>
      <c r="H40" s="11" t="s">
        <v>100</v>
      </c>
      <c r="I40" s="11" t="s">
        <v>100</v>
      </c>
      <c r="J40" s="11" t="s">
        <v>100</v>
      </c>
      <c r="K40" s="11" t="s">
        <v>100</v>
      </c>
    </row>
    <row r="41" spans="2:11" ht="15" customHeight="1">
      <c r="B41" s="11" t="s">
        <v>87</v>
      </c>
      <c r="D41" s="13" t="s">
        <v>100</v>
      </c>
      <c r="E41" s="11" t="s">
        <v>100</v>
      </c>
      <c r="F41" s="11" t="s">
        <v>100</v>
      </c>
      <c r="G41" s="11" t="s">
        <v>100</v>
      </c>
      <c r="H41" s="11" t="s">
        <v>100</v>
      </c>
      <c r="I41" s="11" t="s">
        <v>100</v>
      </c>
      <c r="J41" s="11" t="s">
        <v>100</v>
      </c>
      <c r="K41" s="11" t="s">
        <v>100</v>
      </c>
    </row>
    <row r="42" spans="1:11" ht="45" customHeight="1">
      <c r="A42" s="36" t="s">
        <v>88</v>
      </c>
      <c r="B42" s="37"/>
      <c r="D42" s="9">
        <f>SUM(D43:D46)</f>
        <v>1424</v>
      </c>
      <c r="E42" s="5">
        <f>SUM(E43:E46)</f>
        <v>6470</v>
      </c>
      <c r="F42" s="5">
        <f>SUM(F43:F46)</f>
        <v>1424</v>
      </c>
      <c r="G42" s="5">
        <f>SUM(G43:G46)</f>
        <v>6470</v>
      </c>
      <c r="H42" s="11" t="s">
        <v>102</v>
      </c>
      <c r="I42" s="11" t="s">
        <v>102</v>
      </c>
      <c r="J42" s="5">
        <f>SUM(J43:J46)</f>
        <v>39</v>
      </c>
      <c r="K42" s="5">
        <f>SUM(K43:K46)</f>
        <v>117</v>
      </c>
    </row>
    <row r="43" spans="2:11" ht="30" customHeight="1">
      <c r="B43" s="11" t="s">
        <v>89</v>
      </c>
      <c r="D43" s="9">
        <v>360</v>
      </c>
      <c r="E43" s="5">
        <v>1640</v>
      </c>
      <c r="F43" s="1">
        <v>360</v>
      </c>
      <c r="G43" s="1">
        <v>1640</v>
      </c>
      <c r="H43" s="11" t="s">
        <v>102</v>
      </c>
      <c r="I43" s="11" t="s">
        <v>102</v>
      </c>
      <c r="J43" s="1">
        <v>14</v>
      </c>
      <c r="K43" s="1">
        <v>44</v>
      </c>
    </row>
    <row r="44" spans="2:11" ht="15" customHeight="1">
      <c r="B44" s="11" t="s">
        <v>90</v>
      </c>
      <c r="D44" s="9">
        <v>296</v>
      </c>
      <c r="E44" s="5">
        <v>1340</v>
      </c>
      <c r="F44" s="1">
        <v>296</v>
      </c>
      <c r="G44" s="1">
        <v>1340</v>
      </c>
      <c r="H44" s="11" t="s">
        <v>102</v>
      </c>
      <c r="I44" s="11" t="s">
        <v>102</v>
      </c>
      <c r="J44" s="1">
        <v>4</v>
      </c>
      <c r="K44" s="1">
        <v>12</v>
      </c>
    </row>
    <row r="45" spans="2:11" ht="15" customHeight="1">
      <c r="B45" s="11" t="s">
        <v>91</v>
      </c>
      <c r="D45" s="9">
        <v>515</v>
      </c>
      <c r="E45" s="5">
        <v>2340</v>
      </c>
      <c r="F45" s="1">
        <v>515</v>
      </c>
      <c r="G45" s="1">
        <v>2340</v>
      </c>
      <c r="H45" s="11" t="s">
        <v>102</v>
      </c>
      <c r="I45" s="11" t="s">
        <v>102</v>
      </c>
      <c r="J45" s="1">
        <v>10</v>
      </c>
      <c r="K45" s="1">
        <v>29</v>
      </c>
    </row>
    <row r="46" spans="2:11" ht="15" customHeight="1">
      <c r="B46" s="11" t="s">
        <v>92</v>
      </c>
      <c r="D46" s="9">
        <v>253</v>
      </c>
      <c r="E46" s="5">
        <v>1150</v>
      </c>
      <c r="F46" s="1">
        <v>253</v>
      </c>
      <c r="G46" s="1">
        <v>1150</v>
      </c>
      <c r="H46" s="11" t="s">
        <v>102</v>
      </c>
      <c r="I46" s="11" t="s">
        <v>102</v>
      </c>
      <c r="J46" s="1">
        <v>11</v>
      </c>
      <c r="K46" s="1">
        <v>32</v>
      </c>
    </row>
    <row r="47" spans="1:11" ht="45" customHeight="1">
      <c r="A47" s="36" t="s">
        <v>93</v>
      </c>
      <c r="B47" s="37"/>
      <c r="D47" s="9">
        <f>SUM(D48:D53)</f>
        <v>390</v>
      </c>
      <c r="E47" s="5">
        <f>SUM(E48:E53)</f>
        <v>1560</v>
      </c>
      <c r="F47" s="5">
        <f>SUM(F48:F53)</f>
        <v>390</v>
      </c>
      <c r="G47" s="5">
        <f>SUM(G48:G53)</f>
        <v>1560</v>
      </c>
      <c r="H47" s="11" t="s">
        <v>102</v>
      </c>
      <c r="I47" s="11" t="s">
        <v>102</v>
      </c>
      <c r="J47" s="5">
        <f>SUM(J48:J53)</f>
        <v>18</v>
      </c>
      <c r="K47" s="5">
        <f>SUM(K48:K53)</f>
        <v>50</v>
      </c>
    </row>
    <row r="48" spans="2:11" ht="30" customHeight="1">
      <c r="B48" s="11" t="s">
        <v>94</v>
      </c>
      <c r="D48" s="9">
        <v>147</v>
      </c>
      <c r="E48" s="5">
        <v>598</v>
      </c>
      <c r="F48" s="1">
        <v>147</v>
      </c>
      <c r="G48" s="1">
        <v>598</v>
      </c>
      <c r="H48" s="11" t="s">
        <v>102</v>
      </c>
      <c r="I48" s="11" t="s">
        <v>102</v>
      </c>
      <c r="J48" s="1">
        <v>18</v>
      </c>
      <c r="K48" s="1">
        <v>50</v>
      </c>
    </row>
    <row r="49" spans="2:11" ht="15" customHeight="1">
      <c r="B49" s="11" t="s">
        <v>95</v>
      </c>
      <c r="D49" s="9">
        <v>41</v>
      </c>
      <c r="E49" s="5">
        <v>153</v>
      </c>
      <c r="F49" s="1">
        <v>41</v>
      </c>
      <c r="G49" s="1">
        <v>153</v>
      </c>
      <c r="H49" s="11" t="s">
        <v>102</v>
      </c>
      <c r="I49" s="11" t="s">
        <v>102</v>
      </c>
      <c r="J49" s="11" t="s">
        <v>100</v>
      </c>
      <c r="K49" s="11" t="s">
        <v>100</v>
      </c>
    </row>
    <row r="50" spans="2:11" ht="15" customHeight="1">
      <c r="B50" s="11" t="s">
        <v>96</v>
      </c>
      <c r="D50" s="9">
        <v>37</v>
      </c>
      <c r="E50" s="5">
        <v>142</v>
      </c>
      <c r="F50" s="1">
        <v>37</v>
      </c>
      <c r="G50" s="1">
        <v>142</v>
      </c>
      <c r="H50" s="11" t="s">
        <v>102</v>
      </c>
      <c r="I50" s="11" t="s">
        <v>102</v>
      </c>
      <c r="J50" s="1">
        <v>0</v>
      </c>
      <c r="K50" s="1">
        <v>0</v>
      </c>
    </row>
    <row r="51" spans="2:11" ht="15" customHeight="1">
      <c r="B51" s="11" t="s">
        <v>97</v>
      </c>
      <c r="D51" s="9">
        <v>45</v>
      </c>
      <c r="E51" s="5">
        <v>188</v>
      </c>
      <c r="F51" s="1">
        <v>45</v>
      </c>
      <c r="G51" s="1">
        <v>188</v>
      </c>
      <c r="H51" s="11" t="s">
        <v>102</v>
      </c>
      <c r="I51" s="11" t="s">
        <v>102</v>
      </c>
      <c r="J51" s="1">
        <v>0</v>
      </c>
      <c r="K51" s="1">
        <v>0</v>
      </c>
    </row>
    <row r="52" spans="2:11" ht="15" customHeight="1">
      <c r="B52" s="11" t="s">
        <v>98</v>
      </c>
      <c r="D52" s="9">
        <v>115</v>
      </c>
      <c r="E52" s="5">
        <v>459</v>
      </c>
      <c r="F52" s="1">
        <v>115</v>
      </c>
      <c r="G52" s="1">
        <v>459</v>
      </c>
      <c r="H52" s="11" t="s">
        <v>102</v>
      </c>
      <c r="I52" s="11" t="s">
        <v>102</v>
      </c>
      <c r="J52" s="11" t="s">
        <v>100</v>
      </c>
      <c r="K52" s="11" t="s">
        <v>100</v>
      </c>
    </row>
    <row r="53" spans="1:11" ht="30" customHeight="1" thickBot="1">
      <c r="A53" s="3"/>
      <c r="B53" s="16" t="s">
        <v>99</v>
      </c>
      <c r="C53" s="3"/>
      <c r="D53" s="17">
        <v>5</v>
      </c>
      <c r="E53" s="3">
        <v>20</v>
      </c>
      <c r="F53" s="3">
        <v>5</v>
      </c>
      <c r="G53" s="3">
        <v>20</v>
      </c>
      <c r="H53" s="16" t="s">
        <v>100</v>
      </c>
      <c r="I53" s="16" t="s">
        <v>100</v>
      </c>
      <c r="J53" s="16" t="s">
        <v>100</v>
      </c>
      <c r="K53" s="16" t="s">
        <v>100</v>
      </c>
    </row>
    <row r="54" ht="15" customHeight="1"/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</sheetData>
  <mergeCells count="12">
    <mergeCell ref="A3:C5"/>
    <mergeCell ref="D3:I3"/>
    <mergeCell ref="A47:B47"/>
    <mergeCell ref="A17:B17"/>
    <mergeCell ref="A31:B31"/>
    <mergeCell ref="A42:B42"/>
    <mergeCell ref="J3:K3"/>
    <mergeCell ref="D4:E4"/>
    <mergeCell ref="F4:G4"/>
    <mergeCell ref="H4:I4"/>
    <mergeCell ref="K4:K5"/>
    <mergeCell ref="J4:J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2001-06-15T01:35:02Z</cp:lastPrinted>
  <dcterms:modified xsi:type="dcterms:W3CDTF">2002-05-27T02:25:32Z</dcterms:modified>
  <cp:category/>
  <cp:version/>
  <cp:contentType/>
  <cp:contentStatus/>
</cp:coreProperties>
</file>