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tabRatio="602" activeTab="0"/>
  </bookViews>
  <sheets>
    <sheet name="(1)供給" sheetId="1" r:id="rId1"/>
    <sheet name="(2)月別販売量" sheetId="2" r:id="rId2"/>
    <sheet name="(3)製造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<sst xmlns="http://schemas.openxmlformats.org/spreadsheetml/2006/main" count="143" uniqueCount="76">
  <si>
    <t>1)区域内</t>
  </si>
  <si>
    <t>年、区域</t>
  </si>
  <si>
    <t xml:space="preserve">  世帯数</t>
  </si>
  <si>
    <t xml:space="preserve">  普及率</t>
  </si>
  <si>
    <t>標準熱量</t>
  </si>
  <si>
    <t>総数</t>
  </si>
  <si>
    <t>家庭用</t>
  </si>
  <si>
    <t>商業用</t>
  </si>
  <si>
    <t>工業用</t>
  </si>
  <si>
    <t>その他</t>
  </si>
  <si>
    <t>長崎</t>
  </si>
  <si>
    <t>佐世保</t>
  </si>
  <si>
    <t>島原</t>
  </si>
  <si>
    <t>諫早</t>
  </si>
  <si>
    <t>大村</t>
  </si>
  <si>
    <t>小浜</t>
  </si>
  <si>
    <t>液 化 石 油 ガ ス</t>
  </si>
  <si>
    <t>総       数</t>
  </si>
  <si>
    <t>…</t>
  </si>
  <si>
    <t xml:space="preserve">    4</t>
  </si>
  <si>
    <t xml:space="preserve">    5</t>
  </si>
  <si>
    <t xml:space="preserve">    6</t>
  </si>
  <si>
    <t xml:space="preserve">    7</t>
  </si>
  <si>
    <t xml:space="preserve">    2</t>
  </si>
  <si>
    <t xml:space="preserve">    3</t>
  </si>
  <si>
    <t>深堀・末石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</si>
  <si>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</si>
  <si>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</si>
  <si>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</si>
  <si>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</si>
  <si>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</si>
  <si>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　       １２３      ガ      ス      事      業</t>
  </si>
  <si>
    <t>世帯</t>
  </si>
  <si>
    <t>％</t>
  </si>
  <si>
    <t>個</t>
  </si>
  <si>
    <t>2)</t>
  </si>
  <si>
    <t>3)</t>
  </si>
  <si>
    <t>4)</t>
  </si>
  <si>
    <r>
      <t>単位：1000m</t>
    </r>
    <r>
      <rPr>
        <vertAlign val="superscript"/>
        <sz val="12"/>
        <color indexed="8"/>
        <rFont val="ＭＳ 明朝"/>
        <family val="1"/>
      </rPr>
      <t>3</t>
    </r>
  </si>
  <si>
    <r>
      <t>1000m</t>
    </r>
    <r>
      <rPr>
        <vertAlign val="superscript"/>
        <sz val="12"/>
        <color indexed="8"/>
        <rFont val="ＭＳ 明朝"/>
        <family val="1"/>
      </rPr>
      <t>3</t>
    </r>
  </si>
  <si>
    <r>
      <t>Kcal/m</t>
    </r>
    <r>
      <rPr>
        <vertAlign val="superscript"/>
        <sz val="12"/>
        <color indexed="8"/>
        <rFont val="ＭＳ 明朝"/>
        <family val="1"/>
      </rPr>
      <t>3</t>
    </r>
  </si>
  <si>
    <t xml:space="preserve">   10</t>
  </si>
  <si>
    <t xml:space="preserve">    9</t>
  </si>
  <si>
    <t xml:space="preserve">   11</t>
  </si>
  <si>
    <t>1日当たり      
ガス発生能力</t>
  </si>
  <si>
    <t xml:space="preserve">  年      月</t>
  </si>
  <si>
    <t xml:space="preserve">    9</t>
  </si>
  <si>
    <t xml:space="preserve">   10</t>
  </si>
  <si>
    <t xml:space="preserve">   11</t>
  </si>
  <si>
    <t>-</t>
  </si>
  <si>
    <t>-</t>
  </si>
  <si>
    <t>深堀
末石</t>
  </si>
  <si>
    <t>液 化 石 油 ガ ス
（㎏）</t>
  </si>
  <si>
    <t>軽・灯・揮発油
（㌔㍑）</t>
  </si>
  <si>
    <t>軽・灯・揮発油
ガ          ス</t>
  </si>
  <si>
    <t xml:space="preserve">(1)   供        給 </t>
  </si>
  <si>
    <r>
      <t>1m</t>
    </r>
    <r>
      <rPr>
        <vertAlign val="superscript"/>
        <sz val="9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につき1000kcal換算</t>
    </r>
  </si>
  <si>
    <t>平成8年</t>
  </si>
  <si>
    <t xml:space="preserve">   12</t>
  </si>
  <si>
    <t>資料  西部ガス（株）、九州ガス（株）、第一ガス（株）、小浜ガス（株）調</t>
  </si>
  <si>
    <t>需要家数</t>
  </si>
  <si>
    <t>メーター取付個数</t>
  </si>
  <si>
    <t>＃メーター調定個数</t>
  </si>
  <si>
    <t>販売量</t>
  </si>
  <si>
    <t>-</t>
  </si>
  <si>
    <t>平成8年</t>
  </si>
  <si>
    <t xml:space="preserve">   12</t>
  </si>
  <si>
    <t>2）　　 液化天然ガス　17,344,810㎏を含む。</t>
  </si>
  <si>
    <r>
      <t>3）、4）液化天然ガス　235,187m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を含む。</t>
    </r>
  </si>
  <si>
    <t>(3) 製         造</t>
  </si>
  <si>
    <t>(2) 月  別  販  売  量</t>
  </si>
  <si>
    <t>12年 1月</t>
  </si>
  <si>
    <t>原料消費量</t>
  </si>
  <si>
    <t>ガス生産量</t>
  </si>
  <si>
    <t>（ 平 成 12 年 ）</t>
  </si>
  <si>
    <t xml:space="preserve">  1)平成12年 12月末現在である。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</si>
</sst>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81" fontId="5" fillId="0" borderId="0" xfId="15" applyFont="1" applyFill="1" applyAlignment="1">
      <alignment horizontal="right"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 quotePrefix="1">
      <alignment horizontal="center"/>
    </xf>
    <xf numFmtId="3" fontId="5" fillId="0" borderId="14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9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distributed"/>
    </xf>
    <xf numFmtId="3" fontId="5" fillId="0" borderId="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showGridLines="0" tabSelected="1" zoomScale="75" zoomScaleNormal="75" workbookViewId="0" topLeftCell="L1">
      <selection activeCell="T23" sqref="T23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1.12109375" style="1" customWidth="1"/>
    <col min="4" max="4" width="14.625" style="1" customWidth="1"/>
    <col min="5" max="8" width="13.375" style="1" customWidth="1"/>
    <col min="9" max="9" width="14.625" style="1" customWidth="1"/>
    <col min="10" max="13" width="13.375" style="1" customWidth="1"/>
    <col min="14" max="14" width="0.875" style="1" customWidth="1"/>
    <col min="15" max="15" width="15.75390625" style="1" customWidth="1"/>
    <col min="16" max="16" width="1.12109375" style="1" customWidth="1"/>
    <col min="17" max="24" width="17.125" style="1" customWidth="1"/>
    <col min="25" max="16384" width="8.625" style="1" customWidth="1"/>
  </cols>
  <sheetData>
    <row r="1" spans="2:11" ht="24">
      <c r="B1" s="2" t="s">
        <v>31</v>
      </c>
      <c r="K1" s="1" t="s">
        <v>74</v>
      </c>
    </row>
    <row r="2" spans="2:19" ht="39" customHeight="1">
      <c r="B2" s="1" t="s">
        <v>56</v>
      </c>
      <c r="N2" s="3"/>
      <c r="O2" s="3"/>
      <c r="P2" s="3"/>
      <c r="Q2" s="3"/>
      <c r="R2" s="3"/>
      <c r="S2" s="4"/>
    </row>
    <row r="3" spans="1:18" ht="15" customHeight="1" thickBot="1">
      <c r="A3" s="5"/>
      <c r="B3" s="5" t="s">
        <v>55</v>
      </c>
      <c r="C3" s="5"/>
      <c r="D3" s="5"/>
      <c r="E3" s="5"/>
      <c r="F3" s="5"/>
      <c r="G3" s="5"/>
      <c r="H3" s="5"/>
      <c r="I3" s="5"/>
      <c r="J3" s="6"/>
      <c r="K3" s="7"/>
      <c r="L3" s="6"/>
      <c r="M3" s="6"/>
      <c r="N3" s="3"/>
      <c r="O3" s="3"/>
      <c r="P3" s="3"/>
      <c r="Q3" s="3"/>
      <c r="R3" s="3"/>
    </row>
    <row r="4" spans="2:24" ht="20.25" customHeight="1" thickBot="1">
      <c r="B4" s="53" t="s">
        <v>1</v>
      </c>
      <c r="C4" s="8"/>
      <c r="D4" s="51" t="s">
        <v>60</v>
      </c>
      <c r="E4" s="52"/>
      <c r="F4" s="52"/>
      <c r="G4" s="52"/>
      <c r="H4" s="52"/>
      <c r="I4" s="52"/>
      <c r="J4" s="52"/>
      <c r="K4" s="52"/>
      <c r="L4" s="52"/>
      <c r="M4" s="52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4" ht="20.25" customHeight="1">
      <c r="B5" s="54"/>
      <c r="C5" s="8"/>
      <c r="D5" s="58" t="s">
        <v>61</v>
      </c>
      <c r="E5" s="59"/>
      <c r="F5" s="59"/>
      <c r="G5" s="59"/>
      <c r="H5" s="60"/>
      <c r="I5" s="58" t="s">
        <v>62</v>
      </c>
      <c r="J5" s="59"/>
      <c r="K5" s="59"/>
      <c r="L5" s="59"/>
      <c r="M5" s="59"/>
      <c r="O5" s="73" t="s">
        <v>1</v>
      </c>
      <c r="P5" s="8"/>
      <c r="Q5" s="9" t="s">
        <v>0</v>
      </c>
      <c r="R5" s="10" t="s">
        <v>0</v>
      </c>
      <c r="S5" s="74" t="s">
        <v>4</v>
      </c>
      <c r="T5" s="75" t="s">
        <v>63</v>
      </c>
      <c r="U5" s="76"/>
      <c r="V5" s="76"/>
      <c r="W5" s="76"/>
      <c r="X5" s="76"/>
    </row>
    <row r="6" spans="1:24" ht="20.25" customHeight="1">
      <c r="A6" s="11"/>
      <c r="B6" s="55"/>
      <c r="C6" s="12"/>
      <c r="D6" s="32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5</v>
      </c>
      <c r="J6" s="15" t="s">
        <v>6</v>
      </c>
      <c r="K6" s="15" t="s">
        <v>7</v>
      </c>
      <c r="L6" s="15" t="s">
        <v>8</v>
      </c>
      <c r="M6" s="15" t="s">
        <v>9</v>
      </c>
      <c r="N6" s="11"/>
      <c r="O6" s="56"/>
      <c r="P6" s="12"/>
      <c r="Q6" s="13" t="s">
        <v>2</v>
      </c>
      <c r="R6" s="14" t="s">
        <v>3</v>
      </c>
      <c r="S6" s="57"/>
      <c r="T6" s="15" t="s">
        <v>5</v>
      </c>
      <c r="U6" s="15" t="s">
        <v>6</v>
      </c>
      <c r="V6" s="15" t="s">
        <v>7</v>
      </c>
      <c r="W6" s="15" t="s">
        <v>8</v>
      </c>
      <c r="X6" s="15" t="s">
        <v>9</v>
      </c>
    </row>
    <row r="7" spans="1:24" ht="16.5" customHeight="1">
      <c r="A7" s="3"/>
      <c r="B7" s="3"/>
      <c r="C7" s="8"/>
      <c r="D7" s="4" t="s">
        <v>34</v>
      </c>
      <c r="E7" s="16"/>
      <c r="F7" s="16"/>
      <c r="G7" s="16"/>
      <c r="H7" s="16"/>
      <c r="I7" s="4" t="s">
        <v>34</v>
      </c>
      <c r="J7" s="16"/>
      <c r="K7" s="16"/>
      <c r="L7" s="16"/>
      <c r="M7" s="16"/>
      <c r="N7" s="3"/>
      <c r="O7" s="16"/>
      <c r="P7" s="8"/>
      <c r="Q7" s="4" t="s">
        <v>32</v>
      </c>
      <c r="R7" s="4" t="s">
        <v>33</v>
      </c>
      <c r="S7" s="4" t="s">
        <v>40</v>
      </c>
      <c r="T7" s="4" t="s">
        <v>39</v>
      </c>
      <c r="U7" s="16"/>
      <c r="V7" s="16"/>
      <c r="W7" s="16"/>
      <c r="X7" s="16"/>
    </row>
    <row r="8" spans="2:24" ht="33" customHeight="1">
      <c r="B8" s="17" t="s">
        <v>57</v>
      </c>
      <c r="C8" s="8"/>
      <c r="D8" s="18">
        <v>207213</v>
      </c>
      <c r="E8" s="19">
        <v>189324</v>
      </c>
      <c r="F8" s="19">
        <v>14475</v>
      </c>
      <c r="G8" s="1">
        <v>346</v>
      </c>
      <c r="H8" s="19">
        <v>3068</v>
      </c>
      <c r="I8" s="19">
        <v>193546</v>
      </c>
      <c r="J8" s="19">
        <v>178038</v>
      </c>
      <c r="K8" s="19">
        <v>12484</v>
      </c>
      <c r="L8" s="1">
        <v>298</v>
      </c>
      <c r="M8" s="19">
        <v>2726</v>
      </c>
      <c r="O8" s="17" t="s">
        <v>57</v>
      </c>
      <c r="P8" s="8"/>
      <c r="Q8" s="18">
        <v>247861</v>
      </c>
      <c r="R8" s="20">
        <v>83.6</v>
      </c>
      <c r="S8" s="21" t="s">
        <v>18</v>
      </c>
      <c r="T8" s="19">
        <v>983276</v>
      </c>
      <c r="U8" s="19">
        <v>573920</v>
      </c>
      <c r="V8" s="19">
        <v>160914</v>
      </c>
      <c r="W8" s="19">
        <v>141649</v>
      </c>
      <c r="X8" s="19">
        <v>106793</v>
      </c>
    </row>
    <row r="9" spans="2:24" ht="16.5" customHeight="1">
      <c r="B9" s="22" t="s">
        <v>42</v>
      </c>
      <c r="C9" s="8"/>
      <c r="D9" s="18">
        <v>209582</v>
      </c>
      <c r="E9" s="19">
        <v>191846</v>
      </c>
      <c r="F9" s="19">
        <v>14295</v>
      </c>
      <c r="G9" s="1">
        <v>334</v>
      </c>
      <c r="H9" s="19">
        <v>3107</v>
      </c>
      <c r="I9" s="19">
        <v>194526</v>
      </c>
      <c r="J9" s="19">
        <v>179208</v>
      </c>
      <c r="K9" s="19">
        <v>12264</v>
      </c>
      <c r="L9" s="1">
        <v>296</v>
      </c>
      <c r="M9" s="19">
        <v>2758</v>
      </c>
      <c r="O9" s="22" t="s">
        <v>42</v>
      </c>
      <c r="P9" s="8"/>
      <c r="Q9" s="18">
        <v>254787</v>
      </c>
      <c r="R9" s="20">
        <v>82.3</v>
      </c>
      <c r="S9" s="21" t="s">
        <v>18</v>
      </c>
      <c r="T9" s="19">
        <v>967706</v>
      </c>
      <c r="U9" s="19">
        <v>568913</v>
      </c>
      <c r="V9" s="19">
        <v>157667</v>
      </c>
      <c r="W9" s="19">
        <v>133607</v>
      </c>
      <c r="X9" s="19">
        <v>107519</v>
      </c>
    </row>
    <row r="10" spans="2:24" ht="16.5" customHeight="1">
      <c r="B10" s="22" t="s">
        <v>41</v>
      </c>
      <c r="C10" s="8"/>
      <c r="D10" s="18">
        <v>211515</v>
      </c>
      <c r="E10" s="19">
        <v>93853</v>
      </c>
      <c r="F10" s="19">
        <v>14186</v>
      </c>
      <c r="G10" s="1">
        <v>335</v>
      </c>
      <c r="H10" s="19">
        <v>3141</v>
      </c>
      <c r="I10" s="19">
        <v>195707</v>
      </c>
      <c r="J10" s="19">
        <v>180470</v>
      </c>
      <c r="K10" s="19">
        <v>12160</v>
      </c>
      <c r="L10" s="1">
        <v>294</v>
      </c>
      <c r="M10" s="19">
        <v>2783</v>
      </c>
      <c r="O10" s="22" t="s">
        <v>41</v>
      </c>
      <c r="P10" s="8"/>
      <c r="Q10" s="18">
        <v>262043</v>
      </c>
      <c r="R10" s="20">
        <v>80.7</v>
      </c>
      <c r="S10" s="21" t="s">
        <v>18</v>
      </c>
      <c r="T10" s="19">
        <v>965105</v>
      </c>
      <c r="U10" s="19">
        <v>548916</v>
      </c>
      <c r="V10" s="19">
        <v>164702</v>
      </c>
      <c r="W10" s="19">
        <v>135342</v>
      </c>
      <c r="X10" s="19">
        <v>116145</v>
      </c>
    </row>
    <row r="11" spans="2:24" ht="16.5" customHeight="1">
      <c r="B11" s="22" t="s">
        <v>43</v>
      </c>
      <c r="C11" s="8"/>
      <c r="D11" s="18">
        <v>213924</v>
      </c>
      <c r="E11" s="19">
        <v>196437</v>
      </c>
      <c r="F11" s="19">
        <v>13973</v>
      </c>
      <c r="G11" s="1">
        <v>334</v>
      </c>
      <c r="H11" s="19">
        <v>3180</v>
      </c>
      <c r="I11" s="19">
        <v>197355</v>
      </c>
      <c r="J11" s="19">
        <v>182341</v>
      </c>
      <c r="K11" s="19">
        <v>11929</v>
      </c>
      <c r="L11" s="1">
        <v>290</v>
      </c>
      <c r="M11" s="19">
        <v>2795</v>
      </c>
      <c r="O11" s="22" t="s">
        <v>43</v>
      </c>
      <c r="P11" s="8"/>
      <c r="Q11" s="18">
        <v>264608</v>
      </c>
      <c r="R11" s="20">
        <v>80.8</v>
      </c>
      <c r="S11" s="21" t="s">
        <v>18</v>
      </c>
      <c r="T11" s="19">
        <v>993395</v>
      </c>
      <c r="U11" s="19">
        <v>567078</v>
      </c>
      <c r="V11" s="19">
        <v>161278</v>
      </c>
      <c r="W11" s="19">
        <v>139833</v>
      </c>
      <c r="X11" s="19">
        <v>125205</v>
      </c>
    </row>
    <row r="12" spans="2:24" ht="33" customHeight="1">
      <c r="B12" s="22" t="s">
        <v>58</v>
      </c>
      <c r="C12" s="8"/>
      <c r="D12" s="18">
        <f aca="true" t="shared" si="0" ref="D12:M12">SUM(D13:D19)</f>
        <v>215338</v>
      </c>
      <c r="E12" s="18">
        <f t="shared" si="0"/>
        <v>197988</v>
      </c>
      <c r="F12" s="18">
        <f t="shared" si="0"/>
        <v>13792</v>
      </c>
      <c r="G12" s="18">
        <f t="shared" si="0"/>
        <v>325</v>
      </c>
      <c r="H12" s="18">
        <f t="shared" si="0"/>
        <v>3233</v>
      </c>
      <c r="I12" s="18">
        <f t="shared" si="0"/>
        <v>198159</v>
      </c>
      <c r="J12" s="18">
        <f t="shared" si="0"/>
        <v>183458</v>
      </c>
      <c r="K12" s="18">
        <f t="shared" si="0"/>
        <v>11581</v>
      </c>
      <c r="L12" s="18">
        <f t="shared" si="0"/>
        <v>290</v>
      </c>
      <c r="M12" s="18">
        <f t="shared" si="0"/>
        <v>2830</v>
      </c>
      <c r="O12" s="22" t="s">
        <v>58</v>
      </c>
      <c r="P12" s="8"/>
      <c r="Q12" s="18">
        <f>SUM(Q13:Q19)</f>
        <v>267778</v>
      </c>
      <c r="R12" s="23">
        <v>80.4</v>
      </c>
      <c r="S12" s="21" t="s">
        <v>18</v>
      </c>
      <c r="T12" s="18">
        <f>SUM(T13:T19)</f>
        <v>1048439</v>
      </c>
      <c r="U12" s="18">
        <f>SUM(U13:U19)</f>
        <v>603915</v>
      </c>
      <c r="V12" s="18">
        <f>SUM(V13:V19)</f>
        <v>167553</v>
      </c>
      <c r="W12" s="18">
        <f>SUM(W13:W19)</f>
        <v>134557</v>
      </c>
      <c r="X12" s="18">
        <f>SUM(X13:X19)</f>
        <v>142415</v>
      </c>
    </row>
    <row r="13" spans="2:24" ht="33" customHeight="1">
      <c r="B13" s="17" t="s">
        <v>10</v>
      </c>
      <c r="C13" s="8"/>
      <c r="D13" s="18">
        <v>123143</v>
      </c>
      <c r="E13" s="19">
        <v>113192</v>
      </c>
      <c r="F13" s="19">
        <v>8025</v>
      </c>
      <c r="G13" s="1">
        <v>208</v>
      </c>
      <c r="H13" s="19">
        <v>1718</v>
      </c>
      <c r="I13" s="19">
        <v>113521</v>
      </c>
      <c r="J13" s="19">
        <v>105185</v>
      </c>
      <c r="K13" s="19">
        <v>6713</v>
      </c>
      <c r="L13" s="1">
        <v>185</v>
      </c>
      <c r="M13" s="19">
        <v>1438</v>
      </c>
      <c r="O13" s="17" t="s">
        <v>10</v>
      </c>
      <c r="P13" s="8"/>
      <c r="Q13" s="18">
        <v>141502</v>
      </c>
      <c r="R13" s="20">
        <v>87</v>
      </c>
      <c r="S13" s="25">
        <v>4500</v>
      </c>
      <c r="T13" s="19">
        <v>529040</v>
      </c>
      <c r="U13" s="19">
        <v>347077</v>
      </c>
      <c r="V13" s="19">
        <v>90118</v>
      </c>
      <c r="W13" s="19">
        <v>13724</v>
      </c>
      <c r="X13" s="19">
        <v>78121</v>
      </c>
    </row>
    <row r="14" spans="2:24" ht="16.5" customHeight="1">
      <c r="B14" s="17" t="s">
        <v>25</v>
      </c>
      <c r="C14" s="8"/>
      <c r="D14" s="26">
        <v>2410</v>
      </c>
      <c r="E14" s="25">
        <v>2317</v>
      </c>
      <c r="F14" s="25">
        <v>71</v>
      </c>
      <c r="G14" s="25" t="s">
        <v>64</v>
      </c>
      <c r="H14" s="25">
        <v>22</v>
      </c>
      <c r="I14" s="25">
        <v>2210</v>
      </c>
      <c r="J14" s="25">
        <v>2137</v>
      </c>
      <c r="K14" s="25">
        <v>54</v>
      </c>
      <c r="L14" s="25" t="s">
        <v>64</v>
      </c>
      <c r="M14" s="25">
        <v>19</v>
      </c>
      <c r="O14" s="17" t="s">
        <v>25</v>
      </c>
      <c r="P14" s="8"/>
      <c r="Q14" s="26">
        <v>3412</v>
      </c>
      <c r="R14" s="24">
        <v>70.6</v>
      </c>
      <c r="S14" s="25">
        <v>15002</v>
      </c>
      <c r="T14" s="26">
        <v>7973</v>
      </c>
      <c r="U14" s="26">
        <v>6824</v>
      </c>
      <c r="V14" s="26">
        <v>274</v>
      </c>
      <c r="W14" s="26" t="s">
        <v>64</v>
      </c>
      <c r="X14" s="26">
        <v>875</v>
      </c>
    </row>
    <row r="15" spans="2:24" ht="16.5" customHeight="1">
      <c r="B15" s="17" t="s">
        <v>11</v>
      </c>
      <c r="C15" s="8"/>
      <c r="D15" s="18">
        <v>45811</v>
      </c>
      <c r="E15" s="19">
        <v>41708</v>
      </c>
      <c r="F15" s="19">
        <v>3244</v>
      </c>
      <c r="G15" s="1">
        <v>67</v>
      </c>
      <c r="H15" s="1">
        <v>792</v>
      </c>
      <c r="I15" s="19">
        <v>41595</v>
      </c>
      <c r="J15" s="19">
        <v>38073</v>
      </c>
      <c r="K15" s="19">
        <v>2734</v>
      </c>
      <c r="L15" s="1">
        <v>59</v>
      </c>
      <c r="M15" s="1">
        <v>729</v>
      </c>
      <c r="O15" s="17" t="s">
        <v>11</v>
      </c>
      <c r="P15" s="8"/>
      <c r="Q15" s="18">
        <v>58212</v>
      </c>
      <c r="R15" s="20">
        <v>79</v>
      </c>
      <c r="S15" s="25">
        <v>11000</v>
      </c>
      <c r="T15" s="19">
        <v>328575</v>
      </c>
      <c r="U15" s="19">
        <v>141908</v>
      </c>
      <c r="V15" s="19">
        <v>45996</v>
      </c>
      <c r="W15" s="19">
        <v>102701</v>
      </c>
      <c r="X15" s="19">
        <v>37970</v>
      </c>
    </row>
    <row r="16" spans="2:24" ht="33" customHeight="1">
      <c r="B16" s="17" t="s">
        <v>12</v>
      </c>
      <c r="C16" s="8"/>
      <c r="D16" s="18">
        <v>6304</v>
      </c>
      <c r="E16" s="19">
        <v>5702</v>
      </c>
      <c r="F16" s="1">
        <v>422</v>
      </c>
      <c r="G16" s="1">
        <v>33</v>
      </c>
      <c r="H16" s="1">
        <v>147</v>
      </c>
      <c r="I16" s="19">
        <v>5686</v>
      </c>
      <c r="J16" s="19">
        <v>5182</v>
      </c>
      <c r="K16" s="1">
        <v>352</v>
      </c>
      <c r="L16" s="1">
        <v>29</v>
      </c>
      <c r="M16" s="1">
        <v>123</v>
      </c>
      <c r="O16" s="17" t="s">
        <v>12</v>
      </c>
      <c r="P16" s="8"/>
      <c r="Q16" s="18">
        <v>10463</v>
      </c>
      <c r="R16" s="20">
        <v>60.3</v>
      </c>
      <c r="S16" s="25">
        <v>7000</v>
      </c>
      <c r="T16" s="19">
        <v>25153</v>
      </c>
      <c r="U16" s="19">
        <v>15664</v>
      </c>
      <c r="V16" s="19">
        <v>3403</v>
      </c>
      <c r="W16" s="1">
        <v>309</v>
      </c>
      <c r="X16" s="19">
        <v>5778</v>
      </c>
    </row>
    <row r="17" spans="2:24" ht="16.5" customHeight="1">
      <c r="B17" s="17" t="s">
        <v>13</v>
      </c>
      <c r="C17" s="8"/>
      <c r="D17" s="25">
        <v>21070</v>
      </c>
      <c r="E17" s="25">
        <v>19536</v>
      </c>
      <c r="F17" s="25">
        <v>1224</v>
      </c>
      <c r="G17" s="25">
        <v>17</v>
      </c>
      <c r="H17" s="25">
        <v>293</v>
      </c>
      <c r="I17" s="25">
        <v>19759</v>
      </c>
      <c r="J17" s="25">
        <v>18428</v>
      </c>
      <c r="K17" s="25">
        <v>1032</v>
      </c>
      <c r="L17" s="25">
        <v>17</v>
      </c>
      <c r="M17" s="25">
        <v>282</v>
      </c>
      <c r="O17" s="17" t="s">
        <v>13</v>
      </c>
      <c r="P17" s="8"/>
      <c r="Q17" s="26">
        <v>28402</v>
      </c>
      <c r="R17" s="20">
        <v>74.2</v>
      </c>
      <c r="S17" s="26">
        <v>15000</v>
      </c>
      <c r="T17" s="26">
        <v>99058</v>
      </c>
      <c r="U17" s="26">
        <v>54302</v>
      </c>
      <c r="V17" s="26">
        <v>16468</v>
      </c>
      <c r="W17" s="26">
        <v>17823</v>
      </c>
      <c r="X17" s="26">
        <v>10465</v>
      </c>
    </row>
    <row r="18" spans="2:24" ht="16.5" customHeight="1">
      <c r="B18" s="17" t="s">
        <v>14</v>
      </c>
      <c r="C18" s="8"/>
      <c r="D18" s="25">
        <v>15435</v>
      </c>
      <c r="E18" s="25">
        <v>14540</v>
      </c>
      <c r="F18" s="25">
        <v>661</v>
      </c>
      <c r="G18" s="25" t="s">
        <v>50</v>
      </c>
      <c r="H18" s="25">
        <v>234</v>
      </c>
      <c r="I18" s="25">
        <v>14412</v>
      </c>
      <c r="J18" s="25">
        <v>13629</v>
      </c>
      <c r="K18" s="25">
        <v>568</v>
      </c>
      <c r="L18" s="25" t="s">
        <v>50</v>
      </c>
      <c r="M18" s="25">
        <v>215</v>
      </c>
      <c r="O18" s="17" t="s">
        <v>14</v>
      </c>
      <c r="P18" s="8"/>
      <c r="Q18" s="26">
        <v>24402</v>
      </c>
      <c r="R18" s="20">
        <v>63.2</v>
      </c>
      <c r="S18" s="26">
        <v>15000</v>
      </c>
      <c r="T18" s="26">
        <v>54728</v>
      </c>
      <c r="U18" s="26">
        <v>36524</v>
      </c>
      <c r="V18" s="26">
        <v>9181</v>
      </c>
      <c r="W18" s="26">
        <v>0</v>
      </c>
      <c r="X18" s="26">
        <v>9023</v>
      </c>
    </row>
    <row r="19" spans="1:24" ht="33" customHeight="1" thickBot="1">
      <c r="A19" s="11"/>
      <c r="B19" s="71" t="s">
        <v>15</v>
      </c>
      <c r="C19" s="12"/>
      <c r="D19" s="72">
        <v>1165</v>
      </c>
      <c r="E19" s="72">
        <v>993</v>
      </c>
      <c r="F19" s="72">
        <v>145</v>
      </c>
      <c r="G19" s="72" t="s">
        <v>50</v>
      </c>
      <c r="H19" s="72">
        <v>27</v>
      </c>
      <c r="I19" s="72">
        <v>976</v>
      </c>
      <c r="J19" s="72">
        <v>824</v>
      </c>
      <c r="K19" s="72">
        <v>128</v>
      </c>
      <c r="L19" s="72" t="s">
        <v>64</v>
      </c>
      <c r="M19" s="72">
        <v>24</v>
      </c>
      <c r="N19" s="5"/>
      <c r="O19" s="27" t="s">
        <v>15</v>
      </c>
      <c r="P19" s="28"/>
      <c r="Q19" s="29">
        <v>1385</v>
      </c>
      <c r="R19" s="30">
        <v>84.1</v>
      </c>
      <c r="S19" s="29">
        <v>15000</v>
      </c>
      <c r="T19" s="29">
        <v>3912</v>
      </c>
      <c r="U19" s="29">
        <v>1616</v>
      </c>
      <c r="V19" s="29">
        <v>2113</v>
      </c>
      <c r="W19" s="29" t="s">
        <v>50</v>
      </c>
      <c r="X19" s="29">
        <v>183</v>
      </c>
    </row>
    <row r="20" spans="15:18" ht="15" customHeight="1">
      <c r="O20" s="31" t="s">
        <v>75</v>
      </c>
      <c r="P20" s="31"/>
      <c r="Q20" s="31"/>
      <c r="R20" s="31"/>
    </row>
    <row r="21" spans="15:17" ht="14.25" customHeight="1">
      <c r="O21" s="1" t="s">
        <v>59</v>
      </c>
      <c r="Q21" s="3"/>
    </row>
    <row r="22" ht="16.5" customHeight="1"/>
    <row r="42" ht="14.25">
      <c r="D42" s="3"/>
    </row>
    <row r="43" ht="14.25">
      <c r="D43" s="3"/>
    </row>
    <row r="44" ht="14.25">
      <c r="D44" s="3"/>
    </row>
  </sheetData>
  <mergeCells count="7">
    <mergeCell ref="T5:X5"/>
    <mergeCell ref="B4:B6"/>
    <mergeCell ref="O5:O6"/>
    <mergeCell ref="S5:S6"/>
    <mergeCell ref="D4:M4"/>
    <mergeCell ref="D5:H5"/>
    <mergeCell ref="I5:M5"/>
  </mergeCells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  <ignoredErrors>
    <ignoredError sqref="O9:O12 B9: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75" zoomScaleNormal="75" workbookViewId="0" topLeftCell="A1">
      <selection activeCell="F20" sqref="F20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0.875" style="1" customWidth="1"/>
    <col min="4" max="11" width="16.00390625" style="1" customWidth="1"/>
    <col min="12" max="16384" width="8.625" style="1" customWidth="1"/>
  </cols>
  <sheetData>
    <row r="1" spans="1:11" ht="15" customHeight="1" thickBot="1">
      <c r="A1" s="5"/>
      <c r="B1" s="5" t="s">
        <v>70</v>
      </c>
      <c r="C1" s="5"/>
      <c r="D1" s="5"/>
      <c r="E1" s="5"/>
      <c r="F1" s="5"/>
      <c r="G1" s="5"/>
      <c r="H1" s="5"/>
      <c r="I1" s="5"/>
      <c r="J1" s="5"/>
      <c r="K1" s="34" t="s">
        <v>38</v>
      </c>
    </row>
    <row r="2" spans="1:11" ht="40.5" customHeight="1">
      <c r="A2" s="43"/>
      <c r="B2" s="44" t="s">
        <v>45</v>
      </c>
      <c r="C2" s="45"/>
      <c r="D2" s="46" t="s">
        <v>5</v>
      </c>
      <c r="E2" s="46" t="s">
        <v>10</v>
      </c>
      <c r="F2" s="47" t="s">
        <v>51</v>
      </c>
      <c r="G2" s="46" t="s">
        <v>11</v>
      </c>
      <c r="H2" s="46" t="s">
        <v>12</v>
      </c>
      <c r="I2" s="46" t="s">
        <v>13</v>
      </c>
      <c r="J2" s="46" t="s">
        <v>14</v>
      </c>
      <c r="K2" s="33" t="s">
        <v>15</v>
      </c>
    </row>
    <row r="3" spans="2:11" ht="33" customHeight="1">
      <c r="B3" s="17" t="s">
        <v>57</v>
      </c>
      <c r="C3" s="8"/>
      <c r="D3" s="18">
        <v>983276</v>
      </c>
      <c r="E3" s="19">
        <v>507987</v>
      </c>
      <c r="F3" s="19">
        <v>8425</v>
      </c>
      <c r="G3" s="19">
        <v>298036</v>
      </c>
      <c r="H3" s="19">
        <v>25110</v>
      </c>
      <c r="I3" s="19">
        <v>90808</v>
      </c>
      <c r="J3" s="19">
        <v>49033</v>
      </c>
      <c r="K3" s="19">
        <v>3877</v>
      </c>
    </row>
    <row r="4" spans="2:11" ht="16.5" customHeight="1">
      <c r="B4" s="22" t="s">
        <v>46</v>
      </c>
      <c r="C4" s="8"/>
      <c r="D4" s="18">
        <v>967704</v>
      </c>
      <c r="E4" s="19">
        <v>499907</v>
      </c>
      <c r="F4" s="19">
        <v>8215</v>
      </c>
      <c r="G4" s="19">
        <v>290111</v>
      </c>
      <c r="H4" s="19">
        <v>24153</v>
      </c>
      <c r="I4" s="19">
        <v>92369</v>
      </c>
      <c r="J4" s="19">
        <v>48837</v>
      </c>
      <c r="K4" s="19">
        <v>4112</v>
      </c>
    </row>
    <row r="5" spans="2:11" ht="16.5" customHeight="1">
      <c r="B5" s="22" t="s">
        <v>47</v>
      </c>
      <c r="C5" s="8"/>
      <c r="D5" s="18">
        <v>965105</v>
      </c>
      <c r="E5" s="19">
        <v>491609</v>
      </c>
      <c r="F5" s="19">
        <v>7910</v>
      </c>
      <c r="G5" s="19">
        <v>295765</v>
      </c>
      <c r="H5" s="19">
        <v>23937</v>
      </c>
      <c r="I5" s="19">
        <v>92386</v>
      </c>
      <c r="J5" s="19">
        <v>49483</v>
      </c>
      <c r="K5" s="19">
        <v>4015</v>
      </c>
    </row>
    <row r="6" spans="2:11" ht="16.5" customHeight="1">
      <c r="B6" s="22" t="s">
        <v>48</v>
      </c>
      <c r="C6" s="8"/>
      <c r="D6" s="18">
        <v>993395</v>
      </c>
      <c r="E6" s="19">
        <v>512300</v>
      </c>
      <c r="F6" s="19">
        <v>7945</v>
      </c>
      <c r="G6" s="19">
        <v>298144</v>
      </c>
      <c r="H6" s="19">
        <v>25019</v>
      </c>
      <c r="I6" s="19">
        <v>94442</v>
      </c>
      <c r="J6" s="19">
        <v>51706</v>
      </c>
      <c r="K6" s="19">
        <v>3839</v>
      </c>
    </row>
    <row r="7" spans="2:11" ht="33" customHeight="1">
      <c r="B7" s="22" t="s">
        <v>66</v>
      </c>
      <c r="C7" s="8"/>
      <c r="D7" s="18">
        <f aca="true" t="shared" si="0" ref="D7:D19">SUM(E7:K7)</f>
        <v>1048439</v>
      </c>
      <c r="E7" s="18">
        <v>529040</v>
      </c>
      <c r="F7" s="18">
        <v>7973</v>
      </c>
      <c r="G7" s="18">
        <f>SUM(G8:G19)</f>
        <v>328575</v>
      </c>
      <c r="H7" s="18">
        <v>25153</v>
      </c>
      <c r="I7" s="18">
        <v>99058</v>
      </c>
      <c r="J7" s="18">
        <v>54728</v>
      </c>
      <c r="K7" s="18">
        <v>3912</v>
      </c>
    </row>
    <row r="8" spans="2:11" ht="33" customHeight="1">
      <c r="B8" s="17" t="s">
        <v>71</v>
      </c>
      <c r="C8" s="8"/>
      <c r="D8" s="18">
        <f t="shared" si="0"/>
        <v>111635</v>
      </c>
      <c r="E8" s="18">
        <v>60517</v>
      </c>
      <c r="F8" s="21">
        <v>917</v>
      </c>
      <c r="G8" s="19">
        <v>31028</v>
      </c>
      <c r="H8" s="19">
        <v>2775</v>
      </c>
      <c r="I8" s="25">
        <v>10227</v>
      </c>
      <c r="J8" s="25">
        <v>5765</v>
      </c>
      <c r="K8" s="21">
        <v>406</v>
      </c>
    </row>
    <row r="9" spans="2:11" ht="16.5" customHeight="1">
      <c r="B9" s="22" t="s">
        <v>23</v>
      </c>
      <c r="C9" s="8"/>
      <c r="D9" s="18">
        <f t="shared" si="0"/>
        <v>131337</v>
      </c>
      <c r="E9" s="18">
        <v>56083</v>
      </c>
      <c r="F9" s="21">
        <v>870</v>
      </c>
      <c r="G9" s="19">
        <v>56083</v>
      </c>
      <c r="H9" s="19">
        <v>2434</v>
      </c>
      <c r="I9" s="25">
        <v>10082</v>
      </c>
      <c r="J9" s="25">
        <v>5426</v>
      </c>
      <c r="K9" s="21">
        <v>359</v>
      </c>
    </row>
    <row r="10" spans="2:11" ht="16.5" customHeight="1">
      <c r="B10" s="22" t="s">
        <v>24</v>
      </c>
      <c r="C10" s="8"/>
      <c r="D10" s="18">
        <f t="shared" si="0"/>
        <v>103651</v>
      </c>
      <c r="E10" s="18">
        <v>56431</v>
      </c>
      <c r="F10" s="21">
        <v>863</v>
      </c>
      <c r="G10" s="19">
        <v>28321</v>
      </c>
      <c r="H10" s="19">
        <v>2460</v>
      </c>
      <c r="I10" s="25">
        <v>9885</v>
      </c>
      <c r="J10" s="25">
        <v>5310</v>
      </c>
      <c r="K10" s="21">
        <v>381</v>
      </c>
    </row>
    <row r="11" spans="2:11" ht="33" customHeight="1">
      <c r="B11" s="22" t="s">
        <v>19</v>
      </c>
      <c r="C11" s="8"/>
      <c r="D11" s="18">
        <f t="shared" si="0"/>
        <v>94218</v>
      </c>
      <c r="E11" s="18">
        <v>52462</v>
      </c>
      <c r="F11" s="21">
        <v>822</v>
      </c>
      <c r="G11" s="19">
        <v>23528</v>
      </c>
      <c r="H11" s="19">
        <v>2375</v>
      </c>
      <c r="I11" s="25">
        <v>9556</v>
      </c>
      <c r="J11" s="25">
        <v>5081</v>
      </c>
      <c r="K11" s="21">
        <v>394</v>
      </c>
    </row>
    <row r="12" spans="2:11" ht="16.5" customHeight="1">
      <c r="B12" s="22" t="s">
        <v>20</v>
      </c>
      <c r="C12" s="8"/>
      <c r="D12" s="18">
        <f t="shared" si="0"/>
        <v>78870</v>
      </c>
      <c r="E12" s="18">
        <v>42810</v>
      </c>
      <c r="F12" s="21">
        <v>637</v>
      </c>
      <c r="G12" s="19">
        <v>21704</v>
      </c>
      <c r="H12" s="19">
        <v>1947</v>
      </c>
      <c r="I12" s="25">
        <v>7350</v>
      </c>
      <c r="J12" s="25">
        <v>4106</v>
      </c>
      <c r="K12" s="21">
        <v>316</v>
      </c>
    </row>
    <row r="13" spans="2:11" ht="16.5" customHeight="1">
      <c r="B13" s="22" t="s">
        <v>21</v>
      </c>
      <c r="C13" s="8"/>
      <c r="D13" s="18">
        <f t="shared" si="0"/>
        <v>69775</v>
      </c>
      <c r="E13" s="18">
        <v>35101</v>
      </c>
      <c r="F13" s="21">
        <v>571</v>
      </c>
      <c r="G13" s="19">
        <v>21123</v>
      </c>
      <c r="H13" s="19">
        <v>1666</v>
      </c>
      <c r="I13" s="25">
        <v>7056</v>
      </c>
      <c r="J13" s="25">
        <v>3955</v>
      </c>
      <c r="K13" s="21">
        <v>303</v>
      </c>
    </row>
    <row r="14" spans="2:11" ht="33" customHeight="1">
      <c r="B14" s="22" t="s">
        <v>22</v>
      </c>
      <c r="C14" s="8"/>
      <c r="D14" s="18">
        <f t="shared" si="0"/>
        <v>79047</v>
      </c>
      <c r="E14" s="18">
        <v>36671</v>
      </c>
      <c r="F14" s="21">
        <v>582</v>
      </c>
      <c r="G14" s="19">
        <v>27796</v>
      </c>
      <c r="H14" s="19">
        <v>1836</v>
      </c>
      <c r="I14" s="25">
        <v>7537</v>
      </c>
      <c r="J14" s="25">
        <v>4330</v>
      </c>
      <c r="K14" s="21">
        <v>295</v>
      </c>
    </row>
    <row r="15" spans="2:11" ht="16.5" customHeight="1">
      <c r="B15" s="22" t="s">
        <v>26</v>
      </c>
      <c r="C15" s="8"/>
      <c r="D15" s="18">
        <f t="shared" si="0"/>
        <v>77749</v>
      </c>
      <c r="E15" s="18">
        <v>34268</v>
      </c>
      <c r="F15" s="21">
        <v>529</v>
      </c>
      <c r="G15" s="19">
        <v>29484</v>
      </c>
      <c r="H15" s="19">
        <v>1819</v>
      </c>
      <c r="I15" s="25">
        <v>7260</v>
      </c>
      <c r="J15" s="25">
        <v>4092</v>
      </c>
      <c r="K15" s="21">
        <v>297</v>
      </c>
    </row>
    <row r="16" spans="2:11" ht="16.5" customHeight="1">
      <c r="B16" s="22" t="s">
        <v>27</v>
      </c>
      <c r="C16" s="8"/>
      <c r="D16" s="18">
        <f t="shared" si="0"/>
        <v>76810</v>
      </c>
      <c r="E16" s="18">
        <v>36264</v>
      </c>
      <c r="F16" s="21">
        <v>510</v>
      </c>
      <c r="G16" s="19">
        <v>26007</v>
      </c>
      <c r="H16" s="19">
        <v>2036</v>
      </c>
      <c r="I16" s="25">
        <v>7406</v>
      </c>
      <c r="J16" s="25">
        <v>4314</v>
      </c>
      <c r="K16" s="21">
        <v>273</v>
      </c>
    </row>
    <row r="17" spans="2:11" ht="33" customHeight="1">
      <c r="B17" s="22" t="s">
        <v>28</v>
      </c>
      <c r="C17" s="8"/>
      <c r="D17" s="18">
        <f t="shared" si="0"/>
        <v>68913</v>
      </c>
      <c r="E17" s="18">
        <v>35059</v>
      </c>
      <c r="F17" s="21">
        <v>482</v>
      </c>
      <c r="G17" s="19">
        <v>20312</v>
      </c>
      <c r="H17" s="19">
        <v>1872</v>
      </c>
      <c r="I17" s="25">
        <v>7031</v>
      </c>
      <c r="J17" s="25">
        <v>3884</v>
      </c>
      <c r="K17" s="21">
        <v>273</v>
      </c>
    </row>
    <row r="18" spans="2:11" ht="16.5" customHeight="1">
      <c r="B18" s="22" t="s">
        <v>29</v>
      </c>
      <c r="C18" s="8"/>
      <c r="D18" s="18">
        <f t="shared" si="0"/>
        <v>72516</v>
      </c>
      <c r="E18" s="18">
        <v>39151</v>
      </c>
      <c r="F18" s="21">
        <v>532</v>
      </c>
      <c r="G18" s="19">
        <v>19394</v>
      </c>
      <c r="H18" s="19">
        <v>1899</v>
      </c>
      <c r="I18" s="25">
        <v>7406</v>
      </c>
      <c r="J18" s="25">
        <v>3848</v>
      </c>
      <c r="K18" s="21">
        <v>286</v>
      </c>
    </row>
    <row r="19" spans="1:11" ht="15" thickBot="1">
      <c r="A19" s="5"/>
      <c r="B19" s="48" t="s">
        <v>30</v>
      </c>
      <c r="C19" s="28"/>
      <c r="D19" s="49">
        <f t="shared" si="0"/>
        <v>83918</v>
      </c>
      <c r="E19" s="50">
        <v>44222</v>
      </c>
      <c r="F19" s="41">
        <v>658</v>
      </c>
      <c r="G19" s="50">
        <v>23795</v>
      </c>
      <c r="H19" s="50">
        <v>2035</v>
      </c>
      <c r="I19" s="29">
        <v>8262</v>
      </c>
      <c r="J19" s="29">
        <v>4617</v>
      </c>
      <c r="K19" s="41">
        <v>329</v>
      </c>
    </row>
    <row r="20" ht="14.25">
      <c r="D20" s="3"/>
    </row>
  </sheetData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  <ignoredErrors>
    <ignoredError sqref="B4:B7 B9:B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="75" zoomScaleNormal="75" workbookViewId="0" topLeftCell="A1">
      <selection activeCell="D7" sqref="D7"/>
    </sheetView>
  </sheetViews>
  <sheetFormatPr defaultColWidth="8.625" defaultRowHeight="12.75"/>
  <cols>
    <col min="1" max="1" width="0.875" style="1" customWidth="1"/>
    <col min="2" max="2" width="17.00390625" style="1" customWidth="1"/>
    <col min="3" max="3" width="0.875" style="1" customWidth="1"/>
    <col min="4" max="5" width="18.125" style="1" customWidth="1"/>
    <col min="6" max="6" width="8.25390625" style="1" customWidth="1"/>
    <col min="7" max="7" width="16.25390625" style="1" customWidth="1"/>
    <col min="8" max="8" width="8.25390625" style="1" customWidth="1"/>
    <col min="9" max="9" width="16.25390625" style="1" customWidth="1"/>
    <col min="10" max="10" width="18.125" style="1" customWidth="1"/>
    <col min="11" max="11" width="8.25390625" style="1" customWidth="1"/>
    <col min="12" max="12" width="16.25390625" style="1" customWidth="1"/>
    <col min="13" max="13" width="4.00390625" style="1" customWidth="1"/>
    <col min="14" max="16384" width="8.625" style="1" customWidth="1"/>
  </cols>
  <sheetData>
    <row r="1" spans="1:12" ht="15" customHeight="1" thickBot="1">
      <c r="A1" s="5"/>
      <c r="B1" s="5" t="s">
        <v>69</v>
      </c>
      <c r="C1" s="5"/>
      <c r="D1" s="5"/>
      <c r="E1" s="5"/>
      <c r="F1" s="5"/>
      <c r="G1" s="5"/>
      <c r="H1" s="5"/>
      <c r="I1" s="5"/>
      <c r="J1" s="5"/>
      <c r="K1" s="5"/>
      <c r="L1" s="34" t="s">
        <v>38</v>
      </c>
    </row>
    <row r="2" spans="1:12" ht="20.25" customHeight="1">
      <c r="A2" s="31"/>
      <c r="B2" s="53" t="s">
        <v>1</v>
      </c>
      <c r="C2" s="35"/>
      <c r="D2" s="66" t="s">
        <v>44</v>
      </c>
      <c r="E2" s="61" t="s">
        <v>72</v>
      </c>
      <c r="F2" s="62"/>
      <c r="G2" s="68"/>
      <c r="H2" s="61" t="s">
        <v>73</v>
      </c>
      <c r="I2" s="62"/>
      <c r="J2" s="62"/>
      <c r="K2" s="62"/>
      <c r="L2" s="62"/>
    </row>
    <row r="3" spans="1:12" ht="44.25" customHeight="1">
      <c r="A3" s="36"/>
      <c r="B3" s="56"/>
      <c r="C3" s="12"/>
      <c r="D3" s="67"/>
      <c r="E3" s="37" t="s">
        <v>53</v>
      </c>
      <c r="F3" s="69" t="s">
        <v>52</v>
      </c>
      <c r="G3" s="70"/>
      <c r="H3" s="63" t="s">
        <v>17</v>
      </c>
      <c r="I3" s="64"/>
      <c r="J3" s="37" t="s">
        <v>54</v>
      </c>
      <c r="K3" s="63" t="s">
        <v>16</v>
      </c>
      <c r="L3" s="65"/>
    </row>
    <row r="4" spans="1:12" ht="33" customHeight="1">
      <c r="A4" s="38"/>
      <c r="B4" s="17" t="s">
        <v>65</v>
      </c>
      <c r="C4" s="8"/>
      <c r="D4" s="18">
        <v>8219</v>
      </c>
      <c r="E4" s="19">
        <v>12185</v>
      </c>
      <c r="F4" s="19"/>
      <c r="G4" s="19">
        <v>76354453</v>
      </c>
      <c r="H4" s="19"/>
      <c r="I4" s="19">
        <v>1001812</v>
      </c>
      <c r="J4" s="19">
        <v>109130</v>
      </c>
      <c r="K4" s="19"/>
      <c r="L4" s="19">
        <v>892682</v>
      </c>
    </row>
    <row r="5" spans="1:12" ht="16.5" customHeight="1">
      <c r="A5" s="38"/>
      <c r="B5" s="22" t="s">
        <v>46</v>
      </c>
      <c r="C5" s="8"/>
      <c r="D5" s="18">
        <v>8219</v>
      </c>
      <c r="E5" s="19">
        <v>11464</v>
      </c>
      <c r="F5" s="19"/>
      <c r="G5" s="19">
        <v>75397616</v>
      </c>
      <c r="H5" s="19"/>
      <c r="I5" s="19">
        <v>985348</v>
      </c>
      <c r="J5" s="19">
        <v>104369</v>
      </c>
      <c r="K5" s="19"/>
      <c r="L5" s="19">
        <v>880979</v>
      </c>
    </row>
    <row r="6" spans="1:12" ht="16.5" customHeight="1">
      <c r="A6" s="38"/>
      <c r="B6" s="22" t="s">
        <v>47</v>
      </c>
      <c r="C6" s="8"/>
      <c r="D6" s="18">
        <v>7774</v>
      </c>
      <c r="E6" s="19">
        <v>8843</v>
      </c>
      <c r="F6" s="19"/>
      <c r="G6" s="19">
        <v>77926879</v>
      </c>
      <c r="H6" s="19"/>
      <c r="I6" s="19">
        <v>994315</v>
      </c>
      <c r="J6" s="19">
        <v>78903</v>
      </c>
      <c r="K6" s="19"/>
      <c r="L6" s="19">
        <v>915412</v>
      </c>
    </row>
    <row r="7" spans="1:12" ht="16.5" customHeight="1">
      <c r="A7" s="38"/>
      <c r="B7" s="22" t="s">
        <v>48</v>
      </c>
      <c r="C7" s="8"/>
      <c r="D7" s="18">
        <v>7781</v>
      </c>
      <c r="E7" s="19">
        <v>14062</v>
      </c>
      <c r="F7" s="19"/>
      <c r="G7" s="19">
        <v>75843184</v>
      </c>
      <c r="H7" s="19"/>
      <c r="I7" s="19">
        <v>1016143</v>
      </c>
      <c r="J7" s="19">
        <v>129411</v>
      </c>
      <c r="K7" s="19"/>
      <c r="L7" s="19">
        <v>886732</v>
      </c>
    </row>
    <row r="8" spans="1:12" ht="33" customHeight="1">
      <c r="A8" s="38"/>
      <c r="B8" s="22" t="s">
        <v>66</v>
      </c>
      <c r="C8" s="8"/>
      <c r="D8" s="18">
        <f>SUM(D9:D15)</f>
        <v>7781</v>
      </c>
      <c r="E8" s="18">
        <f>SUM(E9:E15)</f>
        <v>13888</v>
      </c>
      <c r="F8" s="19"/>
      <c r="G8" s="18">
        <f>SUM(G9:G11,G12:G14,G15)</f>
        <v>77235984</v>
      </c>
      <c r="H8" s="19"/>
      <c r="I8" s="18">
        <f>SUM(I9:I11,I12:I14,I15)</f>
        <v>1036389</v>
      </c>
      <c r="J8" s="18">
        <f>SUM(J9:J15)</f>
        <v>124353</v>
      </c>
      <c r="K8" s="19"/>
      <c r="L8" s="18">
        <f>SUM(L9:L11,L12:L14,L15)</f>
        <v>912036</v>
      </c>
    </row>
    <row r="9" spans="1:12" ht="33" customHeight="1">
      <c r="A9" s="38"/>
      <c r="B9" s="17" t="s">
        <v>10</v>
      </c>
      <c r="C9" s="8"/>
      <c r="D9" s="18">
        <v>2700</v>
      </c>
      <c r="E9" s="19">
        <v>13888</v>
      </c>
      <c r="F9" s="19"/>
      <c r="G9" s="19">
        <v>38115260</v>
      </c>
      <c r="H9" s="19"/>
      <c r="I9" s="19">
        <v>538245</v>
      </c>
      <c r="J9" s="19">
        <v>124353</v>
      </c>
      <c r="K9" s="19"/>
      <c r="L9" s="19">
        <v>413892</v>
      </c>
    </row>
    <row r="10" spans="1:12" ht="16.5" customHeight="1">
      <c r="A10" s="38"/>
      <c r="B10" s="17" t="s">
        <v>25</v>
      </c>
      <c r="C10" s="8"/>
      <c r="D10" s="4">
        <v>144</v>
      </c>
      <c r="E10" s="4" t="s">
        <v>49</v>
      </c>
      <c r="F10" s="4"/>
      <c r="G10" s="26">
        <v>661745</v>
      </c>
      <c r="H10" s="26"/>
      <c r="I10" s="26">
        <v>8373</v>
      </c>
      <c r="J10" s="26" t="s">
        <v>49</v>
      </c>
      <c r="K10" s="4"/>
      <c r="L10" s="26">
        <v>8373</v>
      </c>
    </row>
    <row r="11" spans="1:12" ht="16.5" customHeight="1">
      <c r="A11" s="38"/>
      <c r="B11" s="17" t="s">
        <v>11</v>
      </c>
      <c r="C11" s="8"/>
      <c r="D11" s="39">
        <v>1898</v>
      </c>
      <c r="E11" s="4" t="s">
        <v>49</v>
      </c>
      <c r="F11" s="25" t="s">
        <v>35</v>
      </c>
      <c r="G11" s="19">
        <v>23652751</v>
      </c>
      <c r="H11" s="25" t="s">
        <v>36</v>
      </c>
      <c r="I11" s="19">
        <v>312157</v>
      </c>
      <c r="J11" s="4" t="s">
        <v>49</v>
      </c>
      <c r="K11" s="21" t="s">
        <v>37</v>
      </c>
      <c r="L11" s="19">
        <v>312157</v>
      </c>
    </row>
    <row r="12" spans="1:12" ht="33" customHeight="1">
      <c r="A12" s="38"/>
      <c r="B12" s="17" t="s">
        <v>12</v>
      </c>
      <c r="C12" s="8"/>
      <c r="D12" s="3">
        <v>403</v>
      </c>
      <c r="E12" s="21" t="s">
        <v>49</v>
      </c>
      <c r="G12" s="19">
        <v>2029150</v>
      </c>
      <c r="H12" s="19"/>
      <c r="I12" s="19">
        <v>25641</v>
      </c>
      <c r="J12" s="21" t="s">
        <v>49</v>
      </c>
      <c r="L12" s="19">
        <v>25641</v>
      </c>
    </row>
    <row r="13" spans="1:12" ht="16.5" customHeight="1">
      <c r="A13" s="38"/>
      <c r="B13" s="17" t="s">
        <v>13</v>
      </c>
      <c r="C13" s="8"/>
      <c r="D13" s="25">
        <v>1674</v>
      </c>
      <c r="E13" s="21" t="s">
        <v>49</v>
      </c>
      <c r="F13" s="21"/>
      <c r="G13" s="25">
        <v>8067093</v>
      </c>
      <c r="H13" s="21"/>
      <c r="I13" s="25">
        <v>95836</v>
      </c>
      <c r="J13" s="21" t="s">
        <v>49</v>
      </c>
      <c r="K13" s="21"/>
      <c r="L13" s="25">
        <v>95836</v>
      </c>
    </row>
    <row r="14" spans="1:12" ht="16.5" customHeight="1">
      <c r="A14" s="38"/>
      <c r="B14" s="17" t="s">
        <v>14</v>
      </c>
      <c r="C14" s="8"/>
      <c r="D14" s="21">
        <v>864</v>
      </c>
      <c r="E14" s="21" t="s">
        <v>49</v>
      </c>
      <c r="F14" s="21"/>
      <c r="G14" s="25">
        <v>4378682</v>
      </c>
      <c r="H14" s="21"/>
      <c r="I14" s="25">
        <v>51985</v>
      </c>
      <c r="J14" s="21" t="s">
        <v>49</v>
      </c>
      <c r="K14" s="21"/>
      <c r="L14" s="25">
        <v>51985</v>
      </c>
    </row>
    <row r="15" spans="1:12" ht="33" customHeight="1" thickBot="1">
      <c r="A15" s="40"/>
      <c r="B15" s="27" t="s">
        <v>15</v>
      </c>
      <c r="C15" s="28"/>
      <c r="D15" s="41">
        <v>98</v>
      </c>
      <c r="E15" s="41" t="s">
        <v>49</v>
      </c>
      <c r="F15" s="41"/>
      <c r="G15" s="29">
        <v>331303</v>
      </c>
      <c r="H15" s="41"/>
      <c r="I15" s="29">
        <v>4152</v>
      </c>
      <c r="J15" s="41" t="s">
        <v>49</v>
      </c>
      <c r="K15" s="41"/>
      <c r="L15" s="29">
        <v>4152</v>
      </c>
    </row>
    <row r="16" spans="2:5" ht="16.5" customHeight="1">
      <c r="B16" s="31" t="s">
        <v>67</v>
      </c>
      <c r="C16" s="31"/>
      <c r="D16" s="31"/>
      <c r="E16" s="31"/>
    </row>
    <row r="17" spans="2:5" ht="16.5" customHeight="1">
      <c r="B17" s="42" t="s">
        <v>68</v>
      </c>
      <c r="C17" s="3"/>
      <c r="D17" s="3"/>
      <c r="E17" s="3"/>
    </row>
    <row r="18" ht="16.5" customHeight="1">
      <c r="A18" s="3"/>
    </row>
    <row r="19" ht="16.5" customHeight="1">
      <c r="A19" s="3"/>
    </row>
  </sheetData>
  <mergeCells count="7">
    <mergeCell ref="H2:L2"/>
    <mergeCell ref="H3:I3"/>
    <mergeCell ref="K3:L3"/>
    <mergeCell ref="B2:B3"/>
    <mergeCell ref="D2:D3"/>
    <mergeCell ref="E2:G2"/>
    <mergeCell ref="F3:G3"/>
  </mergeCells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  <ignoredErrors>
    <ignoredError sqref="B5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2002-02-26T12:05:31Z</cp:lastPrinted>
  <dcterms:modified xsi:type="dcterms:W3CDTF">2002-08-29T01:46:09Z</dcterms:modified>
  <cp:category/>
  <cp:version/>
  <cp:contentType/>
  <cp:contentStatus/>
</cp:coreProperties>
</file>